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ators\Downloads\"/>
    </mc:Choice>
  </mc:AlternateContent>
  <bookViews>
    <workbookView xWindow="0" yWindow="0" windowWidth="28800" windowHeight="12135"/>
  </bookViews>
  <sheets>
    <sheet name="Offer w  pic" sheetId="2" r:id="rId1"/>
  </sheets>
  <definedNames>
    <definedName name="_xlnm._FilterDatabase" localSheetId="0" hidden="1">'Offer w  pic'!$A$3:$BV$435</definedName>
    <definedName name="qtyconf1">'Offer w  pic'!$BI$5,'Offer w  pic'!$BI$7,'Offer w  pic'!$BI$9,'Offer w  pic'!$BI$11,'Offer w  pic'!$BI$13,'Offer w  pic'!$BI$15,'Offer w  pic'!$BI$17,'Offer w  pic'!$BI$19,'Offer w  pic'!$BI$21,'Offer w  pic'!$BI$23,'Offer w  pic'!$BI$25,'Offer w  pic'!$BI$27,'Offer w  pic'!$BI$29,'Offer w  pic'!$BI$31,'Offer w  pic'!$BI$33,'Offer w  pic'!$BI$35,'Offer w  pic'!$BI$37,'Offer w  pic'!$BI$39,'Offer w  pic'!$BI$41,'Offer w  pic'!$BI$43,'Offer w  pic'!$BI$45,'Offer w  pic'!$BI$47,'Offer w  pic'!$BI$49,'Offer w  pic'!$BI$51,'Offer w  pic'!$BI$53,'Offer w  pic'!$BI$55,'Offer w  pic'!$BI$57,'Offer w  pic'!$BI$59,'Offer w  pic'!$BI$61,'Offer w  pic'!$BI$63,'Offer w  pic'!$BI$65,'Offer w  pic'!$BI$67,'Offer w  pic'!$BI$69,'Offer w  pic'!$BI$71,'Offer w  pic'!$BI$73,'Offer w  pic'!$BI$75,'Offer w  pic'!$BI$77,'Offer w  pic'!$BI$79,'Offer w  pic'!$BI$81,'Offer w  pic'!$BI$83,'Offer w  pic'!$BI$85,'Offer w  pic'!$BI$87,'Offer w  pic'!$BI$89,'Offer w  pic'!$BI$91,'Offer w  pic'!$BI$93,'Offer w  pic'!$BI$95,'Offer w  pic'!$BI$97,'Offer w  pic'!$BI$99,'Offer w  pic'!$BI$101,'Offer w  pic'!$BI$103,'Offer w  pic'!$BI$105,'Offer w  pic'!$BI$107,'Offer w  pic'!$BI$109,'Offer w  pic'!$BI$111,'Offer w  pic'!$BI$113,'Offer w  pic'!$BI$115,'Offer w  pic'!$BI$117,'Offer w  pic'!$BI$119,'Offer w  pic'!$BI$121,'Offer w  pic'!$BI$123,'Offer w  pic'!$BI$125,'Offer w  pic'!$BI$127,'Offer w  pic'!$BI$129,'Offer w  pic'!$BI$131,'Offer w  pic'!$BI$133,'Offer w  pic'!$BI$135,'Offer w  pic'!$BI$137,'Offer w  pic'!$BI$139,'Offer w  pic'!$BI$141,'Offer w  pic'!$BI$143,'Offer w  pic'!$BI$145,'Offer w  pic'!$BI$147,'Offer w  pic'!$BI$149,'Offer w  pic'!$BI$151,'Offer w  pic'!$BI$153,'Offer w  pic'!$BI$155,'Offer w  pic'!$BI$157,'Offer w  pic'!$BI$159,'Offer w  pic'!$BI$161,'Offer w  pic'!$BI$163,'Offer w  pic'!$BI$165,'Offer w  pic'!$BI$167,'Offer w  pic'!$BI$169,'Offer w  pic'!$BI$171,'Offer w  pic'!$BI$173,'Offer w  pic'!$BI$175,'Offer w  pic'!$BI$177,'Offer w  pic'!$BI$179,'Offer w  pic'!$BI$181,'Offer w  pic'!$BI$183,'Offer w  pic'!$BI$185,'Offer w  pic'!$BI$187,'Offer w  pic'!$BI$189,'Offer w  pic'!$BI$191,'Offer w  pic'!$BI$193,'Offer w  pic'!$BI$195,'Offer w  pic'!$BI$197,'Offer w  pic'!$BI$199,'Offer w  pic'!$BI$201,'Offer w  pic'!$BI$203,'Offer w  pic'!$BI$205,'Offer w  pic'!$BI$207,'Offer w  pic'!$BI$209,'Offer w  pic'!$BI$211,'Offer w  pic'!$BI$213,'Offer w  pic'!$BI$215,'Offer w  pic'!$BI$217,'Offer w  pic'!$BI$219,'Offer w  pic'!$BI$221,'Offer w  pic'!$BI$223,'Offer w  pic'!$BI$225,'Offer w  pic'!$BI$227,'Offer w  pic'!$BI$229,'Offer w  pic'!$BI$231,'Offer w  pic'!$BI$233,'Offer w  pic'!$BI$235,'Offer w  pic'!$BI$237,'Offer w  pic'!$BI$239,'Offer w  pic'!$BI$241,'Offer w  pic'!$BI$243,'Offer w  pic'!$BI$245,'Offer w  pic'!$BI$247,'Offer w  pic'!$BI$249,'Offer w  pic'!$BI$251,'Offer w  pic'!$BI$253,'Offer w  pic'!$BI$255,'Offer w  pic'!$BI$257,'Offer w  pic'!$BI$259,'Offer w  pic'!$BI$261,'Offer w  pic'!$BI$263,'Offer w  pic'!$BI$265,'Offer w  pic'!$BI$267,'Offer w  pic'!$BI$269,'Offer w  pic'!$BI$271,'Offer w  pic'!$BI$273,'Offer w  pic'!$BI$275,'Offer w  pic'!$BI$277,'Offer w  pic'!$BI$279,'Offer w  pic'!$BI$281,'Offer w  pic'!$BI$283,'Offer w  pic'!$BI$285,'Offer w  pic'!$BI$287,'Offer w  pic'!$BI$289,'Offer w  pic'!$BI$291,'Offer w  pic'!$BI$293,'Offer w  pic'!$BI$295,'Offer w  pic'!$BI$297,'Offer w  pic'!$BI$299,'Offer w  pic'!$BI$301,'Offer w  pic'!$BI$303,'Offer w  pic'!$BI$305,'Offer w  pic'!$BI$307,'Offer w  pic'!$BI$309,'Offer w  pic'!$BI$311,'Offer w  pic'!$BI$313,'Offer w  pic'!$BI$315,'Offer w  pic'!$BI$317,'Offer w  pic'!$BI$319,'Offer w  pic'!$BI$321,'Offer w  pic'!$BI$323,'Offer w  pic'!$BI$325,'Offer w  pic'!$BI$327,'Offer w  pic'!$BI$329,'Offer w  pic'!$BI$331,'Offer w  pic'!$BI$333,'Offer w  pic'!$BI$335,'Offer w  pic'!$BI$337,'Offer w  pic'!$BI$339,'Offer w  pic'!$BI$341,'Offer w  pic'!$BI$343,'Offer w  pic'!$BI$345,'Offer w  pic'!$BI$347,'Offer w  pic'!$BI$349,'Offer w  pic'!$BI$351,'Offer w  pic'!$BI$353,'Offer w  pic'!$BI$355,'Offer w  pic'!$BI$357,'Offer w  pic'!$BI$359,'Offer w  pic'!$BI$361,'Offer w  pic'!$BI$363,'Offer w  pic'!$BI$365,'Offer w  pic'!$BI$367,'Offer w  pic'!$BI$369,'Offer w  pic'!$BI$371,'Offer w  pic'!$BI$373,'Offer w  pic'!$BI$375,'Offer w  pic'!$BI$377,'Offer w  pic'!$BI$379,'Offer w  pic'!$BI$381,'Offer w  pic'!$BI$383,'Offer w  pic'!$BI$385,'Offer w  pic'!$BI$387,'Offer w  pic'!$BI$389,'Offer w  pic'!$BI$391,'Offer w  pic'!$BI$393,'Offer w  pic'!$BI$395,'Offer w  pic'!$BI$397,'Offer w  pic'!$BI$399,'Offer w  pic'!$BI$401,'Offer w  pic'!$BI$403,'Offer w  pic'!$BI$405,'Offer w  pic'!$BI$407,'Offer w  pic'!$BI$409,'Offer w  pic'!$BI$411,'Offer w  pic'!$BI$413,'Offer w  pic'!$BI$415,'Offer w  pic'!$BI$417,'Offer w  pic'!$BI$419,'Offer w  pic'!$BI$421,'Offer w  pic'!$BI$423,'Offer w  pic'!$BI$425,'Offer w  pic'!$BI$427,'Offer w  pic'!$BI$429,'Offer w  pic'!$BI$431,'Offer w  pic'!$BI$433,'Offer w  pic'!$BI$435</definedName>
    <definedName name="qtyprof1">'Offer w  pic'!$BI$4,'Offer w  pic'!$BI$6,'Offer w  pic'!$BI$8,'Offer w  pic'!$BI$10,'Offer w  pic'!$BI$12,'Offer w  pic'!$BI$14,'Offer w  pic'!$BI$16,'Offer w  pic'!$BI$18,'Offer w  pic'!$BI$20,'Offer w  pic'!$BI$22,'Offer w  pic'!$BI$24,'Offer w  pic'!$BI$26,'Offer w  pic'!$BI$28,'Offer w  pic'!$BI$30,'Offer w  pic'!$BI$32,'Offer w  pic'!$BI$34,'Offer w  pic'!$BI$36,'Offer w  pic'!$BI$38,'Offer w  pic'!$BI$40,'Offer w  pic'!$BI$42,'Offer w  pic'!$BI$44,'Offer w  pic'!$BI$46,'Offer w  pic'!$BI$48,'Offer w  pic'!$BI$50,'Offer w  pic'!$BI$52,'Offer w  pic'!$BI$54,'Offer w  pic'!$BI$56,'Offer w  pic'!$BI$58,'Offer w  pic'!$BI$60,'Offer w  pic'!$BI$62,'Offer w  pic'!$BI$64,'Offer w  pic'!$BI$66,'Offer w  pic'!$BI$68,'Offer w  pic'!$BI$70,'Offer w  pic'!$BI$72,'Offer w  pic'!$BI$74,'Offer w  pic'!$BI$76,'Offer w  pic'!$BI$78,'Offer w  pic'!$BI$80,'Offer w  pic'!$BI$82,'Offer w  pic'!$BI$84,'Offer w  pic'!$BI$86,'Offer w  pic'!$BI$88,'Offer w  pic'!$BI$90,'Offer w  pic'!$BI$92,'Offer w  pic'!$BI$94,'Offer w  pic'!$BI$96,'Offer w  pic'!$BI$98,'Offer w  pic'!$BI$100,'Offer w  pic'!$BI$102,'Offer w  pic'!$BI$104,'Offer w  pic'!$BI$106,'Offer w  pic'!$BI$108,'Offer w  pic'!$BI$110,'Offer w  pic'!$BI$112,'Offer w  pic'!$BI$114,'Offer w  pic'!$BI$116,'Offer w  pic'!$BI$118,'Offer w  pic'!$BI$120,'Offer w  pic'!$BI$122,'Offer w  pic'!$BI$124,'Offer w  pic'!$BI$126,'Offer w  pic'!$BI$128,'Offer w  pic'!$BI$130,'Offer w  pic'!$BI$132,'Offer w  pic'!$BI$134,'Offer w  pic'!$BI$136,'Offer w  pic'!$BI$138,'Offer w  pic'!$BI$140,'Offer w  pic'!$BI$142,'Offer w  pic'!$BI$144,'Offer w  pic'!$BI$146,'Offer w  pic'!$BI$148,'Offer w  pic'!$BI$150,'Offer w  pic'!$BI$152,'Offer w  pic'!$BI$154,'Offer w  pic'!$BI$156,'Offer w  pic'!$BI$158,'Offer w  pic'!$BI$160,'Offer w  pic'!$BI$162,'Offer w  pic'!$BI$164,'Offer w  pic'!$BI$166,'Offer w  pic'!$BI$168,'Offer w  pic'!$BI$170,'Offer w  pic'!$BI$172,'Offer w  pic'!$BI$174,'Offer w  pic'!$BI$176,'Offer w  pic'!$BI$178,'Offer w  pic'!$BI$180,'Offer w  pic'!$BI$182,'Offer w  pic'!$BI$184,'Offer w  pic'!$BI$186,'Offer w  pic'!$BI$188,'Offer w  pic'!$BI$190,'Offer w  pic'!$BI$192,'Offer w  pic'!$BI$194,'Offer w  pic'!$BI$196,'Offer w  pic'!$BI$198,'Offer w  pic'!$BI$200,'Offer w  pic'!$BI$202,'Offer w  pic'!$BI$204,'Offer w  pic'!$BI$206,'Offer w  pic'!$BI$208,'Offer w  pic'!$BI$210,'Offer w  pic'!$BI$212,'Offer w  pic'!$BI$214,'Offer w  pic'!$BI$216,'Offer w  pic'!$BI$218,'Offer w  pic'!$BI$220,'Offer w  pic'!$BI$222,'Offer w  pic'!$BI$224,'Offer w  pic'!$BI$226,'Offer w  pic'!$BI$228,'Offer w  pic'!$BI$230,'Offer w  pic'!$BI$232,'Offer w  pic'!$BI$234,'Offer w  pic'!$BI$236,'Offer w  pic'!$BI$238,'Offer w  pic'!$BI$240,'Offer w  pic'!$BI$242,'Offer w  pic'!$BI$244,'Offer w  pic'!$BI$246,'Offer w  pic'!$BI$248,'Offer w  pic'!$BI$250,'Offer w  pic'!$BI$252,'Offer w  pic'!$BI$254,'Offer w  pic'!$BI$256,'Offer w  pic'!$BI$258,'Offer w  pic'!$BI$260,'Offer w  pic'!$BI$262,'Offer w  pic'!$BI$264,'Offer w  pic'!$BI$266,'Offer w  pic'!$BI$268,'Offer w  pic'!$BI$270,'Offer w  pic'!$BI$272,'Offer w  pic'!$BI$274,'Offer w  pic'!$BI$276,'Offer w  pic'!$BI$278,'Offer w  pic'!$BI$280,'Offer w  pic'!$BI$282,'Offer w  pic'!$BI$284,'Offer w  pic'!$BI$286,'Offer w  pic'!$BI$288,'Offer w  pic'!$BI$290,'Offer w  pic'!$BI$292,'Offer w  pic'!$BI$294,'Offer w  pic'!$BI$296,'Offer w  pic'!$BI$298,'Offer w  pic'!$BI$300,'Offer w  pic'!$BI$302,'Offer w  pic'!$BI$304,'Offer w  pic'!$BI$306,'Offer w  pic'!$BI$308,'Offer w  pic'!$BI$310,'Offer w  pic'!$BI$312,'Offer w  pic'!$BI$314,'Offer w  pic'!$BI$316,'Offer w  pic'!$BI$318,'Offer w  pic'!$BI$320,'Offer w  pic'!$BI$322,'Offer w  pic'!$BI$324,'Offer w  pic'!$BI$326,'Offer w  pic'!$BI$328,'Offer w  pic'!$BI$330,'Offer w  pic'!$BI$332,'Offer w  pic'!$BI$334,'Offer w  pic'!$BI$336,'Offer w  pic'!$BI$338,'Offer w  pic'!$BI$340,'Offer w  pic'!$BI$342,'Offer w  pic'!$BI$344,'Offer w  pic'!$BI$346,'Offer w  pic'!$BI$348,'Offer w  pic'!$BI$350,'Offer w  pic'!$BI$352,'Offer w  pic'!$BI$354,'Offer w  pic'!$BI$356,'Offer w  pic'!$BI$358,'Offer w  pic'!$BI$360,'Offer w  pic'!$BI$362,'Offer w  pic'!$BI$364,'Offer w  pic'!$BI$366,'Offer w  pic'!$BI$368,'Offer w  pic'!$BI$370,'Offer w  pic'!$BI$372,'Offer w  pic'!$BI$374,'Offer w  pic'!$BI$376,'Offer w  pic'!$BI$378,'Offer w  pic'!$BI$380,'Offer w  pic'!$BI$382,'Offer w  pic'!$BI$384,'Offer w  pic'!$BI$386,'Offer w  pic'!$BI$388,'Offer w  pic'!$BI$390,'Offer w  pic'!$BI$392,'Offer w  pic'!$BI$394,'Offer w  pic'!$BI$396,'Offer w  pic'!$BI$398,'Offer w  pic'!$BI$400,'Offer w  pic'!$BI$402,'Offer w  pic'!$BI$404,'Offer w  pic'!$BI$406,'Offer w  pic'!$BI$408,'Offer w  pic'!$BI$410,'Offer w  pic'!$BI$412,'Offer w  pic'!$BI$414,'Offer w  pic'!$BI$416,'Offer w  pic'!$BI$418,'Offer w  pic'!$BI$420,'Offer w  pic'!$BI$422,'Offer w  pic'!$BI$424,'Offer w  pic'!$BI$426,'Offer w  pic'!$BI$428,'Offer w  pic'!$BI$430,'Offer w  pic'!$BI$432,'Offer w  pic'!$BI$434</definedName>
    <definedName name="rtlconf1">'Offer w  pic'!$BM$5,'Offer w  pic'!$BM$7,'Offer w  pic'!$BM$9,'Offer w  pic'!$BM$11,'Offer w  pic'!$BM$13,'Offer w  pic'!$BM$15,'Offer w  pic'!$BM$17,'Offer w  pic'!$BM$19,'Offer w  pic'!$BM$21,'Offer w  pic'!$BM$23,'Offer w  pic'!$BM$25,'Offer w  pic'!$BM$27,'Offer w  pic'!$BM$29,'Offer w  pic'!$BM$31,'Offer w  pic'!$BM$33,'Offer w  pic'!$BM$35,'Offer w  pic'!$BM$37,'Offer w  pic'!$BM$39,'Offer w  pic'!$BM$41,'Offer w  pic'!$BM$43,'Offer w  pic'!$BM$45,'Offer w  pic'!$BM$47,'Offer w  pic'!$BM$49,'Offer w  pic'!$BM$51,'Offer w  pic'!$BM$53,'Offer w  pic'!$BM$55,'Offer w  pic'!$BM$57,'Offer w  pic'!$BM$59,'Offer w  pic'!$BM$61,'Offer w  pic'!$BM$63,'Offer w  pic'!$BM$65,'Offer w  pic'!$BM$67,'Offer w  pic'!$BM$69,'Offer w  pic'!$BM$71,'Offer w  pic'!$BM$73,'Offer w  pic'!$BM$75,'Offer w  pic'!$BM$77,'Offer w  pic'!$BM$79,'Offer w  pic'!$BM$81,'Offer w  pic'!$BM$83,'Offer w  pic'!$BM$85,'Offer w  pic'!$BM$87,'Offer w  pic'!$BM$89,'Offer w  pic'!$BM$91,'Offer w  pic'!$BM$93,'Offer w  pic'!$BM$95,'Offer w  pic'!$BM$97,'Offer w  pic'!$BM$99,'Offer w  pic'!$BM$101,'Offer w  pic'!$BM$103,'Offer w  pic'!$BM$105,'Offer w  pic'!$BM$107,'Offer w  pic'!$BM$109,'Offer w  pic'!$BM$111,'Offer w  pic'!$BM$113,'Offer w  pic'!$BM$115,'Offer w  pic'!$BM$117,'Offer w  pic'!$BM$119,'Offer w  pic'!$BM$121,'Offer w  pic'!$BM$123,'Offer w  pic'!$BM$125,'Offer w  pic'!$BM$127,'Offer w  pic'!$BM$129,'Offer w  pic'!$BM$131,'Offer w  pic'!$BM$133,'Offer w  pic'!$BM$135,'Offer w  pic'!$BM$137,'Offer w  pic'!$BM$139,'Offer w  pic'!$BM$141,'Offer w  pic'!$BM$143,'Offer w  pic'!$BM$145,'Offer w  pic'!$BM$147,'Offer w  pic'!$BM$149,'Offer w  pic'!$BM$151,'Offer w  pic'!$BM$153,'Offer w  pic'!$BM$155,'Offer w  pic'!$BM$157,'Offer w  pic'!$BM$159,'Offer w  pic'!$BM$161,'Offer w  pic'!$BM$163,'Offer w  pic'!$BM$165,'Offer w  pic'!$BM$167,'Offer w  pic'!$BM$169,'Offer w  pic'!$BM$171,'Offer w  pic'!$BM$173,'Offer w  pic'!$BM$175,'Offer w  pic'!$BM$177,'Offer w  pic'!$BM$179,'Offer w  pic'!$BM$181,'Offer w  pic'!$BM$183,'Offer w  pic'!$BM$185,'Offer w  pic'!$BM$187,'Offer w  pic'!$BM$189,'Offer w  pic'!$BM$191,'Offer w  pic'!$BM$193,'Offer w  pic'!$BM$195,'Offer w  pic'!$BM$197,'Offer w  pic'!$BM$199,'Offer w  pic'!$BM$201,'Offer w  pic'!$BM$203,'Offer w  pic'!$BM$205,'Offer w  pic'!$BM$207,'Offer w  pic'!$BM$209,'Offer w  pic'!$BM$211,'Offer w  pic'!$BM$213,'Offer w  pic'!$BM$215,'Offer w  pic'!$BM$217,'Offer w  pic'!$BM$219,'Offer w  pic'!$BM$221,'Offer w  pic'!$BM$223,'Offer w  pic'!$BM$225,'Offer w  pic'!$BM$227,'Offer w  pic'!$BM$229,'Offer w  pic'!$BM$231,'Offer w  pic'!$BM$233,'Offer w  pic'!$BM$235,'Offer w  pic'!$BM$237,'Offer w  pic'!$BM$239,'Offer w  pic'!$BM$241,'Offer w  pic'!$BM$243,'Offer w  pic'!$BM$245,'Offer w  pic'!$BM$247,'Offer w  pic'!$BM$249,'Offer w  pic'!$BM$251,'Offer w  pic'!$BM$253,'Offer w  pic'!$BM$255,'Offer w  pic'!$BM$257,'Offer w  pic'!$BM$259,'Offer w  pic'!$BM$261,'Offer w  pic'!$BM$263,'Offer w  pic'!$BM$265,'Offer w  pic'!$BM$267,'Offer w  pic'!$BM$269,'Offer w  pic'!$BM$271,'Offer w  pic'!$BM$273,'Offer w  pic'!$BM$275,'Offer w  pic'!$BM$277,'Offer w  pic'!$BM$279,'Offer w  pic'!$BM$281,'Offer w  pic'!$BM$283,'Offer w  pic'!$BM$285,'Offer w  pic'!$BM$287,'Offer w  pic'!$BM$289,'Offer w  pic'!$BM$291,'Offer w  pic'!$BM$293,'Offer w  pic'!$BM$295,'Offer w  pic'!$BM$297,'Offer w  pic'!$BM$299,'Offer w  pic'!$BM$301,'Offer w  pic'!$BM$303,'Offer w  pic'!$BM$305,'Offer w  pic'!$BM$307,'Offer w  pic'!$BM$309,'Offer w  pic'!$BM$311,'Offer w  pic'!$BM$313,'Offer w  pic'!$BM$315,'Offer w  pic'!$BM$317,'Offer w  pic'!$BM$319,'Offer w  pic'!$BM$321,'Offer w  pic'!$BM$323,'Offer w  pic'!$BM$325,'Offer w  pic'!$BM$327,'Offer w  pic'!$BM$329,'Offer w  pic'!$BM$331,'Offer w  pic'!$BM$333,'Offer w  pic'!$BM$335,'Offer w  pic'!$BM$337,'Offer w  pic'!$BM$339,'Offer w  pic'!$BM$341,'Offer w  pic'!$BM$343,'Offer w  pic'!$BM$345,'Offer w  pic'!$BM$347,'Offer w  pic'!$BM$349,'Offer w  pic'!$BM$351,'Offer w  pic'!$BM$353,'Offer w  pic'!$BM$355,'Offer w  pic'!$BM$357,'Offer w  pic'!$BM$359,'Offer w  pic'!$BM$361,'Offer w  pic'!$BM$363,'Offer w  pic'!$BM$365,'Offer w  pic'!$BM$367,'Offer w  pic'!$BM$369,'Offer w  pic'!$BM$371,'Offer w  pic'!$BM$373,'Offer w  pic'!$BM$375,'Offer w  pic'!$BM$377,'Offer w  pic'!$BM$379,'Offer w  pic'!$BM$381,'Offer w  pic'!$BM$383,'Offer w  pic'!$BM$385,'Offer w  pic'!$BM$387,'Offer w  pic'!$BM$389,'Offer w  pic'!$BM$391,'Offer w  pic'!$BM$393,'Offer w  pic'!$BM$395,'Offer w  pic'!$BM$397,'Offer w  pic'!$BM$399,'Offer w  pic'!$BM$401,'Offer w  pic'!$BM$403,'Offer w  pic'!$BM$405,'Offer w  pic'!$BM$407,'Offer w  pic'!$BM$409,'Offer w  pic'!$BM$411,'Offer w  pic'!$BM$413,'Offer w  pic'!$BM$415,'Offer w  pic'!$BM$417,'Offer w  pic'!$BM$419,'Offer w  pic'!$BM$421,'Offer w  pic'!$BM$423,'Offer w  pic'!$BM$425,'Offer w  pic'!$BM$427,'Offer w  pic'!$BM$429,'Offer w  pic'!$BM$431,'Offer w  pic'!$BM$433,'Offer w  pic'!$BM$435</definedName>
    <definedName name="rtlprof1">'Offer w  pic'!$BM$4,'Offer w  pic'!$BM$6,'Offer w  pic'!$BM$8,'Offer w  pic'!$BM$10,'Offer w  pic'!$BM$12,'Offer w  pic'!$BM$14,'Offer w  pic'!$BM$16,'Offer w  pic'!$BM$18,'Offer w  pic'!$BM$20,'Offer w  pic'!$BM$22,'Offer w  pic'!$BM$24,'Offer w  pic'!$BM$26,'Offer w  pic'!$BM$28,'Offer w  pic'!$BM$30,'Offer w  pic'!$BM$32,'Offer w  pic'!$BM$34,'Offer w  pic'!$BM$36,'Offer w  pic'!$BM$38,'Offer w  pic'!$BM$40,'Offer w  pic'!$BM$42,'Offer w  pic'!$BM$44,'Offer w  pic'!$BM$46,'Offer w  pic'!$BM$48,'Offer w  pic'!$BM$50,'Offer w  pic'!$BM$52,'Offer w  pic'!$BM$54,'Offer w  pic'!$BM$56,'Offer w  pic'!$BM$58,'Offer w  pic'!$BM$60,'Offer w  pic'!$BM$62,'Offer w  pic'!$BM$64,'Offer w  pic'!$BM$66,'Offer w  pic'!$BM$68,'Offer w  pic'!$BM$70,'Offer w  pic'!$BM$72,'Offer w  pic'!$BM$74,'Offer w  pic'!$BM$76,'Offer w  pic'!$BM$78,'Offer w  pic'!$BM$80,'Offer w  pic'!$BM$82,'Offer w  pic'!$BM$84,'Offer w  pic'!$BM$86,'Offer w  pic'!$BM$88,'Offer w  pic'!$BM$90,'Offer w  pic'!$BM$92,'Offer w  pic'!$BM$94,'Offer w  pic'!$BM$96,'Offer w  pic'!$BM$98,'Offer w  pic'!$BM$100,'Offer w  pic'!$BM$102,'Offer w  pic'!$BM$104,'Offer w  pic'!$BM$106,'Offer w  pic'!$BM$108,'Offer w  pic'!$BM$110,'Offer w  pic'!$BM$112,'Offer w  pic'!$BM$114,'Offer w  pic'!$BM$116,'Offer w  pic'!$BM$118,'Offer w  pic'!$BM$120,'Offer w  pic'!$BM$122,'Offer w  pic'!$BM$124,'Offer w  pic'!$BM$126,'Offer w  pic'!$BM$128,'Offer w  pic'!$BM$130,'Offer w  pic'!$BM$132,'Offer w  pic'!$BM$134,'Offer w  pic'!$BM$136,'Offer w  pic'!$BM$138,'Offer w  pic'!$BM$140,'Offer w  pic'!$BM$142,'Offer w  pic'!$BM$144,'Offer w  pic'!$BM$146,'Offer w  pic'!$BM$148,'Offer w  pic'!$BM$150,'Offer w  pic'!$BM$152,'Offer w  pic'!$BM$154,'Offer w  pic'!$BM$156,'Offer w  pic'!$BM$158,'Offer w  pic'!$BM$160,'Offer w  pic'!$BM$162,'Offer w  pic'!$BM$164,'Offer w  pic'!$BM$166,'Offer w  pic'!$BM$168,'Offer w  pic'!$BM$170,'Offer w  pic'!$BM$172,'Offer w  pic'!$BM$174,'Offer w  pic'!$BM$176,'Offer w  pic'!$BM$178,'Offer w  pic'!$BM$180,'Offer w  pic'!$BM$182,'Offer w  pic'!$BM$184,'Offer w  pic'!$BM$186,'Offer w  pic'!$BM$188,'Offer w  pic'!$BM$190,'Offer w  pic'!$BM$192,'Offer w  pic'!$BM$194,'Offer w  pic'!$BM$196,'Offer w  pic'!$BM$198,'Offer w  pic'!$BM$200,'Offer w  pic'!$BM$202,'Offer w  pic'!$BM$204,'Offer w  pic'!$BM$206,'Offer w  pic'!$BM$208,'Offer w  pic'!$BM$210,'Offer w  pic'!$BM$212,'Offer w  pic'!$BM$214,'Offer w  pic'!$BM$216,'Offer w  pic'!$BM$218,'Offer w  pic'!$BM$220,'Offer w  pic'!$BM$222,'Offer w  pic'!$BM$224,'Offer w  pic'!$BM$226,'Offer w  pic'!$BM$228,'Offer w  pic'!$BM$230,'Offer w  pic'!$BM$232,'Offer w  pic'!$BM$234,'Offer w  pic'!$BM$236,'Offer w  pic'!$BM$238,'Offer w  pic'!$BM$240,'Offer w  pic'!$BM$242,'Offer w  pic'!$BM$244,'Offer w  pic'!$BM$246,'Offer w  pic'!$BM$248,'Offer w  pic'!$BM$250,'Offer w  pic'!$BM$252,'Offer w  pic'!$BM$254,'Offer w  pic'!$BM$256,'Offer w  pic'!$BM$258,'Offer w  pic'!$BM$260,'Offer w  pic'!$BM$262,'Offer w  pic'!$BM$264,'Offer w  pic'!$BM$266,'Offer w  pic'!$BM$268,'Offer w  pic'!$BM$270,'Offer w  pic'!$BM$272,'Offer w  pic'!$BM$274,'Offer w  pic'!$BM$276,'Offer w  pic'!$BM$278,'Offer w  pic'!$BM$280,'Offer w  pic'!$BM$282,'Offer w  pic'!$BM$284,'Offer w  pic'!$BM$286,'Offer w  pic'!$BM$288,'Offer w  pic'!$BM$290,'Offer w  pic'!$BM$292,'Offer w  pic'!$BM$294,'Offer w  pic'!$BM$296,'Offer w  pic'!$BM$298,'Offer w  pic'!$BM$300,'Offer w  pic'!$BM$302,'Offer w  pic'!$BM$304,'Offer w  pic'!$BM$306,'Offer w  pic'!$BM$308,'Offer w  pic'!$BM$310,'Offer w  pic'!$BM$312,'Offer w  pic'!$BM$314,'Offer w  pic'!$BM$316,'Offer w  pic'!$BM$318,'Offer w  pic'!$BM$320,'Offer w  pic'!$BM$322,'Offer w  pic'!$BM$324,'Offer w  pic'!$BM$326,'Offer w  pic'!$BM$328,'Offer w  pic'!$BM$330,'Offer w  pic'!$BM$332,'Offer w  pic'!$BM$334,'Offer w  pic'!$BM$336,'Offer w  pic'!$BM$338,'Offer w  pic'!$BM$340,'Offer w  pic'!$BM$342,'Offer w  pic'!$BM$344,'Offer w  pic'!$BM$346,'Offer w  pic'!$BM$348,'Offer w  pic'!$BM$350,'Offer w  pic'!$BM$352,'Offer w  pic'!$BM$354,'Offer w  pic'!$BM$356,'Offer w  pic'!$BM$358,'Offer w  pic'!$BM$360,'Offer w  pic'!$BM$362,'Offer w  pic'!$BM$364,'Offer w  pic'!$BM$366,'Offer w  pic'!$BM$368,'Offer w  pic'!$BM$370,'Offer w  pic'!$BM$372,'Offer w  pic'!$BM$374,'Offer w  pic'!$BM$376,'Offer w  pic'!$BM$378,'Offer w  pic'!$BM$380,'Offer w  pic'!$BM$382,'Offer w  pic'!$BM$384,'Offer w  pic'!$BM$386,'Offer w  pic'!$BM$388,'Offer w  pic'!$BM$390,'Offer w  pic'!$BM$392,'Offer w  pic'!$BM$394,'Offer w  pic'!$BM$396,'Offer w  pic'!$BM$398,'Offer w  pic'!$BM$400,'Offer w  pic'!$BM$402,'Offer w  pic'!$BM$404,'Offer w  pic'!$BM$406,'Offer w  pic'!$BM$408,'Offer w  pic'!$BM$410,'Offer w  pic'!$BM$412,'Offer w  pic'!$BM$414,'Offer w  pic'!$BM$416,'Offer w  pic'!$BM$418,'Offer w  pic'!$BM$420,'Offer w  pic'!$BM$422,'Offer w  pic'!$BM$424,'Offer w  pic'!$BM$426,'Offer w  pic'!$BM$428,'Offer w  pic'!$BM$430,'Offer w  pic'!$BM$432,'Offer w  pic'!$BM$434</definedName>
    <definedName name="saleconf1">'Offer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definedName>
    <definedName name="saleprof1">'Offer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definedName>
    <definedName name="whsconf1">'Offer w  pic'!$BK$5,'Offer w  pic'!$BK$7,'Offer w  pic'!$BK$9,'Offer w  pic'!$BK$11,'Offer w  pic'!$BK$13,'Offer w  pic'!$BK$15,'Offer w  pic'!$BK$17,'Offer w  pic'!$BK$19,'Offer w  pic'!$BK$21,'Offer w  pic'!$BK$23,'Offer w  pic'!$BK$25,'Offer w  pic'!$BK$27,'Offer w  pic'!$BK$29,'Offer w  pic'!$BK$31,'Offer w  pic'!$BK$33,'Offer w  pic'!$BK$35,'Offer w  pic'!$BK$37,'Offer w  pic'!$BK$39,'Offer w  pic'!$BK$41,'Offer w  pic'!$BK$43,'Offer w  pic'!$BK$45,'Offer w  pic'!$BK$47,'Offer w  pic'!$BK$49,'Offer w  pic'!$BK$51,'Offer w  pic'!$BK$53,'Offer w  pic'!$BK$55,'Offer w  pic'!$BK$57,'Offer w  pic'!$BK$59,'Offer w  pic'!$BK$61,'Offer w  pic'!$BK$63,'Offer w  pic'!$BK$65,'Offer w  pic'!$BK$67,'Offer w  pic'!$BK$69,'Offer w  pic'!$BK$71,'Offer w  pic'!$BK$73,'Offer w  pic'!$BK$75,'Offer w  pic'!$BK$77,'Offer w  pic'!$BK$79,'Offer w  pic'!$BK$81,'Offer w  pic'!$BK$83,'Offer w  pic'!$BK$85,'Offer w  pic'!$BK$87,'Offer w  pic'!$BK$89,'Offer w  pic'!$BK$91,'Offer w  pic'!$BK$93,'Offer w  pic'!$BK$95,'Offer w  pic'!$BK$97,'Offer w  pic'!$BK$99,'Offer w  pic'!$BK$101,'Offer w  pic'!$BK$103,'Offer w  pic'!$BK$105,'Offer w  pic'!$BK$107,'Offer w  pic'!$BK$109,'Offer w  pic'!$BK$111,'Offer w  pic'!$BK$113,'Offer w  pic'!$BK$115,'Offer w  pic'!$BK$117,'Offer w  pic'!$BK$119,'Offer w  pic'!$BK$121,'Offer w  pic'!$BK$123,'Offer w  pic'!$BK$125,'Offer w  pic'!$BK$127,'Offer w  pic'!$BK$129,'Offer w  pic'!$BK$131,'Offer w  pic'!$BK$133,'Offer w  pic'!$BK$135,'Offer w  pic'!$BK$137,'Offer w  pic'!$BK$139,'Offer w  pic'!$BK$141,'Offer w  pic'!$BK$143,'Offer w  pic'!$BK$145,'Offer w  pic'!$BK$147,'Offer w  pic'!$BK$149,'Offer w  pic'!$BK$151,'Offer w  pic'!$BK$153,'Offer w  pic'!$BK$155,'Offer w  pic'!$BK$157,'Offer w  pic'!$BK$159,'Offer w  pic'!$BK$161,'Offer w  pic'!$BK$163,'Offer w  pic'!$BK$165,'Offer w  pic'!$BK$167,'Offer w  pic'!$BK$169,'Offer w  pic'!$BK$171,'Offer w  pic'!$BK$173,'Offer w  pic'!$BK$175,'Offer w  pic'!$BK$177,'Offer w  pic'!$BK$179,'Offer w  pic'!$BK$181,'Offer w  pic'!$BK$183,'Offer w  pic'!$BK$185,'Offer w  pic'!$BK$187,'Offer w  pic'!$BK$189,'Offer w  pic'!$BK$191,'Offer w  pic'!$BK$193,'Offer w  pic'!$BK$195,'Offer w  pic'!$BK$197,'Offer w  pic'!$BK$199,'Offer w  pic'!$BK$201,'Offer w  pic'!$BK$203,'Offer w  pic'!$BK$205,'Offer w  pic'!$BK$207,'Offer w  pic'!$BK$209,'Offer w  pic'!$BK$211,'Offer w  pic'!$BK$213,'Offer w  pic'!$BK$215,'Offer w  pic'!$BK$217,'Offer w  pic'!$BK$219,'Offer w  pic'!$BK$221,'Offer w  pic'!$BK$223,'Offer w  pic'!$BK$225,'Offer w  pic'!$BK$227,'Offer w  pic'!$BK$229,'Offer w  pic'!$BK$231,'Offer w  pic'!$BK$233,'Offer w  pic'!$BK$235,'Offer w  pic'!$BK$237,'Offer w  pic'!$BK$239,'Offer w  pic'!$BK$241,'Offer w  pic'!$BK$243,'Offer w  pic'!$BK$245,'Offer w  pic'!$BK$247,'Offer w  pic'!$BK$249,'Offer w  pic'!$BK$251,'Offer w  pic'!$BK$253,'Offer w  pic'!$BK$255,'Offer w  pic'!$BK$257,'Offer w  pic'!$BK$259,'Offer w  pic'!$BK$261,'Offer w  pic'!$BK$263,'Offer w  pic'!$BK$265,'Offer w  pic'!$BK$267,'Offer w  pic'!$BK$269,'Offer w  pic'!$BK$271,'Offer w  pic'!$BK$273,'Offer w  pic'!$BK$275,'Offer w  pic'!$BK$277,'Offer w  pic'!$BK$279,'Offer w  pic'!$BK$281,'Offer w  pic'!$BK$283,'Offer w  pic'!$BK$285,'Offer w  pic'!$BK$287,'Offer w  pic'!$BK$289,'Offer w  pic'!$BK$291,'Offer w  pic'!$BK$293,'Offer w  pic'!$BK$295,'Offer w  pic'!$BK$297,'Offer w  pic'!$BK$299,'Offer w  pic'!$BK$301,'Offer w  pic'!$BK$303,'Offer w  pic'!$BK$305,'Offer w  pic'!$BK$307,'Offer w  pic'!$BK$309,'Offer w  pic'!$BK$311,'Offer w  pic'!$BK$313,'Offer w  pic'!$BK$315,'Offer w  pic'!$BK$317,'Offer w  pic'!$BK$319,'Offer w  pic'!$BK$321,'Offer w  pic'!$BK$323,'Offer w  pic'!$BK$325,'Offer w  pic'!$BK$327,'Offer w  pic'!$BK$329,'Offer w  pic'!$BK$331,'Offer w  pic'!$BK$333,'Offer w  pic'!$BK$335,'Offer w  pic'!$BK$337,'Offer w  pic'!$BK$339,'Offer w  pic'!$BK$341,'Offer w  pic'!$BK$343,'Offer w  pic'!$BK$345,'Offer w  pic'!$BK$347,'Offer w  pic'!$BK$349,'Offer w  pic'!$BK$351,'Offer w  pic'!$BK$353,'Offer w  pic'!$BK$355,'Offer w  pic'!$BK$357,'Offer w  pic'!$BK$359,'Offer w  pic'!$BK$361,'Offer w  pic'!$BK$363,'Offer w  pic'!$BK$365,'Offer w  pic'!$BK$367,'Offer w  pic'!$BK$369,'Offer w  pic'!$BK$371,'Offer w  pic'!$BK$373,'Offer w  pic'!$BK$375,'Offer w  pic'!$BK$377,'Offer w  pic'!$BK$379,'Offer w  pic'!$BK$381,'Offer w  pic'!$BK$383,'Offer w  pic'!$BK$385,'Offer w  pic'!$BK$387,'Offer w  pic'!$BK$389,'Offer w  pic'!$BK$391,'Offer w  pic'!$BK$393,'Offer w  pic'!$BK$395,'Offer w  pic'!$BK$397,'Offer w  pic'!$BK$399,'Offer w  pic'!$BK$401,'Offer w  pic'!$BK$403,'Offer w  pic'!$BK$405,'Offer w  pic'!$BK$407,'Offer w  pic'!$BK$409,'Offer w  pic'!$BK$411,'Offer w  pic'!$BK$413,'Offer w  pic'!$BK$415,'Offer w  pic'!$BK$417,'Offer w  pic'!$BK$419,'Offer w  pic'!$BK$421,'Offer w  pic'!$BK$423,'Offer w  pic'!$BK$425,'Offer w  pic'!$BK$427,'Offer w  pic'!$BK$429,'Offer w  pic'!$BK$431,'Offer w  pic'!$BK$433,'Offer w  pic'!$BK$435</definedName>
    <definedName name="whsprof1">'Offer w  pic'!$BK$4,'Offer w  pic'!$BK$6,'Offer w  pic'!$BK$8,'Offer w  pic'!$BK$10,'Offer w  pic'!$BK$12,'Offer w  pic'!$BK$14,'Offer w  pic'!$BK$16,'Offer w  pic'!$BK$18,'Offer w  pic'!$BK$20,'Offer w  pic'!$BK$22,'Offer w  pic'!$BK$24,'Offer w  pic'!$BK$26,'Offer w  pic'!$BK$28,'Offer w  pic'!$BK$30,'Offer w  pic'!$BK$32,'Offer w  pic'!$BK$34,'Offer w  pic'!$BK$36,'Offer w  pic'!$BK$38,'Offer w  pic'!$BK$40,'Offer w  pic'!$BK$42,'Offer w  pic'!$BK$44,'Offer w  pic'!$BK$46,'Offer w  pic'!$BK$48,'Offer w  pic'!$BK$50,'Offer w  pic'!$BK$52,'Offer w  pic'!$BK$54,'Offer w  pic'!$BK$56,'Offer w  pic'!$BK$58,'Offer w  pic'!$BK$60,'Offer w  pic'!$BK$62,'Offer w  pic'!$BK$64,'Offer w  pic'!$BK$66,'Offer w  pic'!$BK$68,'Offer w  pic'!$BK$70,'Offer w  pic'!$BK$72,'Offer w  pic'!$BK$74,'Offer w  pic'!$BK$76,'Offer w  pic'!$BK$78,'Offer w  pic'!$BK$80,'Offer w  pic'!$BK$82,'Offer w  pic'!$BK$84,'Offer w  pic'!$BK$86,'Offer w  pic'!$BK$88,'Offer w  pic'!$BK$90,'Offer w  pic'!$BK$92,'Offer w  pic'!$BK$94,'Offer w  pic'!$BK$96,'Offer w  pic'!$BK$98,'Offer w  pic'!$BK$100,'Offer w  pic'!$BK$102,'Offer w  pic'!$BK$104,'Offer w  pic'!$BK$106,'Offer w  pic'!$BK$108,'Offer w  pic'!$BK$110,'Offer w  pic'!$BK$112,'Offer w  pic'!$BK$114,'Offer w  pic'!$BK$116,'Offer w  pic'!$BK$118,'Offer w  pic'!$BK$120,'Offer w  pic'!$BK$122,'Offer w  pic'!$BK$124,'Offer w  pic'!$BK$126,'Offer w  pic'!$BK$128,'Offer w  pic'!$BK$130,'Offer w  pic'!$BK$132,'Offer w  pic'!$BK$134,'Offer w  pic'!$BK$136,'Offer w  pic'!$BK$138,'Offer w  pic'!$BK$140,'Offer w  pic'!$BK$142,'Offer w  pic'!$BK$144,'Offer w  pic'!$BK$146,'Offer w  pic'!$BK$148,'Offer w  pic'!$BK$150,'Offer w  pic'!$BK$152,'Offer w  pic'!$BK$154,'Offer w  pic'!$BK$156,'Offer w  pic'!$BK$158,'Offer w  pic'!$BK$160,'Offer w  pic'!$BK$162,'Offer w  pic'!$BK$164,'Offer w  pic'!$BK$166,'Offer w  pic'!$BK$168,'Offer w  pic'!$BK$170,'Offer w  pic'!$BK$172,'Offer w  pic'!$BK$174,'Offer w  pic'!$BK$176,'Offer w  pic'!$BK$178,'Offer w  pic'!$BK$180,'Offer w  pic'!$BK$182,'Offer w  pic'!$BK$184,'Offer w  pic'!$BK$186,'Offer w  pic'!$BK$188,'Offer w  pic'!$BK$190,'Offer w  pic'!$BK$192,'Offer w  pic'!$BK$194,'Offer w  pic'!$BK$196,'Offer w  pic'!$BK$198,'Offer w  pic'!$BK$200,'Offer w  pic'!$BK$202,'Offer w  pic'!$BK$204,'Offer w  pic'!$BK$206,'Offer w  pic'!$BK$208,'Offer w  pic'!$BK$210,'Offer w  pic'!$BK$212,'Offer w  pic'!$BK$214,'Offer w  pic'!$BK$216,'Offer w  pic'!$BK$218,'Offer w  pic'!$BK$220,'Offer w  pic'!$BK$222,'Offer w  pic'!$BK$224,'Offer w  pic'!$BK$226,'Offer w  pic'!$BK$228,'Offer w  pic'!$BK$230,'Offer w  pic'!$BK$232,'Offer w  pic'!$BK$234,'Offer w  pic'!$BK$236,'Offer w  pic'!$BK$238,'Offer w  pic'!$BK$240,'Offer w  pic'!$BK$242,'Offer w  pic'!$BK$244,'Offer w  pic'!$BK$246,'Offer w  pic'!$BK$248,'Offer w  pic'!$BK$250,'Offer w  pic'!$BK$252,'Offer w  pic'!$BK$254,'Offer w  pic'!$BK$256,'Offer w  pic'!$BK$258,'Offer w  pic'!$BK$260,'Offer w  pic'!$BK$262,'Offer w  pic'!$BK$264,'Offer w  pic'!$BK$266,'Offer w  pic'!$BK$268,'Offer w  pic'!$BK$270,'Offer w  pic'!$BK$272,'Offer w  pic'!$BK$274,'Offer w  pic'!$BK$276,'Offer w  pic'!$BK$278,'Offer w  pic'!$BK$280,'Offer w  pic'!$BK$282,'Offer w  pic'!$BK$284,'Offer w  pic'!$BK$286,'Offer w  pic'!$BK$288,'Offer w  pic'!$BK$290,'Offer w  pic'!$BK$292,'Offer w  pic'!$BK$294,'Offer w  pic'!$BK$296,'Offer w  pic'!$BK$298,'Offer w  pic'!$BK$300,'Offer w  pic'!$BK$302,'Offer w  pic'!$BK$304,'Offer w  pic'!$BK$306,'Offer w  pic'!$BK$308,'Offer w  pic'!$BK$310,'Offer w  pic'!$BK$312,'Offer w  pic'!$BK$314,'Offer w  pic'!$BK$316,'Offer w  pic'!$BK$318,'Offer w  pic'!$BK$320,'Offer w  pic'!$BK$322,'Offer w  pic'!$BK$324,'Offer w  pic'!$BK$326,'Offer w  pic'!$BK$328,'Offer w  pic'!$BK$330,'Offer w  pic'!$BK$332,'Offer w  pic'!$BK$334,'Offer w  pic'!$BK$336,'Offer w  pic'!$BK$338,'Offer w  pic'!$BK$340,'Offer w  pic'!$BK$342,'Offer w  pic'!$BK$344,'Offer w  pic'!$BK$346,'Offer w  pic'!$BK$348,'Offer w  pic'!$BK$350,'Offer w  pic'!$BK$352,'Offer w  pic'!$BK$354,'Offer w  pic'!$BK$356,'Offer w  pic'!$BK$358,'Offer w  pic'!$BK$360,'Offer w  pic'!$BK$362,'Offer w  pic'!$BK$364,'Offer w  pic'!$BK$366,'Offer w  pic'!$BK$368,'Offer w  pic'!$BK$370,'Offer w  pic'!$BK$372,'Offer w  pic'!$BK$374,'Offer w  pic'!$BK$376,'Offer w  pic'!$BK$378,'Offer w  pic'!$BK$380,'Offer w  pic'!$BK$382,'Offer w  pic'!$BK$384,'Offer w  pic'!$BK$386,'Offer w  pic'!$BK$388,'Offer w  pic'!$BK$390,'Offer w  pic'!$BK$392,'Offer w  pic'!$BK$394,'Offer w  pic'!$BK$396,'Offer w  pic'!$BK$398,'Offer w  pic'!$BK$400,'Offer w  pic'!$BK$402,'Offer w  pic'!$BK$404,'Offer w  pic'!$BK$406,'Offer w  pic'!$BK$408,'Offer w  pic'!$BK$410,'Offer w  pic'!$BK$412,'Offer w  pic'!$BK$414,'Offer w  pic'!$BK$416,'Offer w  pic'!$BK$418,'Offer w  pic'!$BK$420,'Offer w  pic'!$BK$422,'Offer w  pic'!$BK$424,'Offer w  pic'!$BK$426,'Offer w  pic'!$BK$428,'Offer w  pic'!$BK$430,'Offer w  pic'!$BK$432,'Offer w  pic'!$BK$434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435" i="2" l="1"/>
  <c r="BM435" i="2" s="1"/>
  <c r="BI434" i="2"/>
  <c r="BI433" i="2"/>
  <c r="BM433" i="2" s="1"/>
  <c r="BI432" i="2"/>
  <c r="BK432" i="2" s="1"/>
  <c r="BI431" i="2"/>
  <c r="BM431" i="2" s="1"/>
  <c r="BI430" i="2"/>
  <c r="BK430" i="2" s="1"/>
  <c r="BI429" i="2"/>
  <c r="BM429" i="2" s="1"/>
  <c r="BI428" i="2"/>
  <c r="BK428" i="2" s="1"/>
  <c r="BI427" i="2"/>
  <c r="BM427" i="2" s="1"/>
  <c r="BI426" i="2"/>
  <c r="BK426" i="2" s="1"/>
  <c r="BI425" i="2"/>
  <c r="BM425" i="2" s="1"/>
  <c r="BI424" i="2"/>
  <c r="BI423" i="2"/>
  <c r="BM423" i="2" s="1"/>
  <c r="BI422" i="2"/>
  <c r="BI421" i="2"/>
  <c r="BI420" i="2"/>
  <c r="BM420" i="2" s="1"/>
  <c r="BI419" i="2"/>
  <c r="BM419" i="2" s="1"/>
  <c r="BI418" i="2"/>
  <c r="BK418" i="2" s="1"/>
  <c r="BI417" i="2"/>
  <c r="BM417" i="2" s="1"/>
  <c r="BI416" i="2"/>
  <c r="BK416" i="2" s="1"/>
  <c r="BI415" i="2"/>
  <c r="BK415" i="2" s="1"/>
  <c r="BI414" i="2"/>
  <c r="BK414" i="2" s="1"/>
  <c r="BI413" i="2"/>
  <c r="BM413" i="2" s="1"/>
  <c r="BI412" i="2"/>
  <c r="BK412" i="2" s="1"/>
  <c r="BI411" i="2"/>
  <c r="BK411" i="2" s="1"/>
  <c r="BI410" i="2"/>
  <c r="BK410" i="2" s="1"/>
  <c r="BI409" i="2"/>
  <c r="BM409" i="2" s="1"/>
  <c r="BI408" i="2"/>
  <c r="BI407" i="2"/>
  <c r="BM407" i="2" s="1"/>
  <c r="BI406" i="2"/>
  <c r="BI405" i="2"/>
  <c r="BI404" i="2"/>
  <c r="BK404" i="2" s="1"/>
  <c r="BI403" i="2"/>
  <c r="BM403" i="2" s="1"/>
  <c r="BI402" i="2"/>
  <c r="BI401" i="2"/>
  <c r="BM401" i="2" s="1"/>
  <c r="BI400" i="2"/>
  <c r="BI399" i="2"/>
  <c r="BM399" i="2" s="1"/>
  <c r="BI398" i="2"/>
  <c r="BK398" i="2" s="1"/>
  <c r="BI397" i="2"/>
  <c r="BM397" i="2" s="1"/>
  <c r="BI396" i="2"/>
  <c r="BK396" i="2" s="1"/>
  <c r="BI395" i="2"/>
  <c r="BK395" i="2" s="1"/>
  <c r="BI394" i="2"/>
  <c r="BK394" i="2" s="1"/>
  <c r="BI393" i="2"/>
  <c r="BM393" i="2" s="1"/>
  <c r="BI392" i="2"/>
  <c r="BI391" i="2"/>
  <c r="BM391" i="2" s="1"/>
  <c r="BI390" i="2"/>
  <c r="BI389" i="2"/>
  <c r="BI388" i="2"/>
  <c r="BM388" i="2" s="1"/>
  <c r="BI387" i="2"/>
  <c r="BM387" i="2" s="1"/>
  <c r="BI386" i="2"/>
  <c r="BK386" i="2" s="1"/>
  <c r="BI385" i="2"/>
  <c r="BM385" i="2" s="1"/>
  <c r="BI384" i="2"/>
  <c r="BM384" i="2" s="1"/>
  <c r="BI383" i="2"/>
  <c r="BK383" i="2" s="1"/>
  <c r="BI382" i="2"/>
  <c r="BK382" i="2" s="1"/>
  <c r="BI381" i="2"/>
  <c r="BM381" i="2" s="1"/>
  <c r="BI380" i="2"/>
  <c r="BK380" i="2" s="1"/>
  <c r="BI379" i="2"/>
  <c r="BM379" i="2" s="1"/>
  <c r="BI378" i="2"/>
  <c r="BK378" i="2" s="1"/>
  <c r="BI377" i="2"/>
  <c r="BM377" i="2" s="1"/>
  <c r="BI376" i="2"/>
  <c r="BI375" i="2"/>
  <c r="BK375" i="2" s="1"/>
  <c r="BI374" i="2"/>
  <c r="BI373" i="2"/>
  <c r="BI372" i="2"/>
  <c r="BI371" i="2"/>
  <c r="BM371" i="2" s="1"/>
  <c r="BI370" i="2"/>
  <c r="BI369" i="2"/>
  <c r="BM369" i="2" s="1"/>
  <c r="BI368" i="2"/>
  <c r="BM368" i="2" s="1"/>
  <c r="BI367" i="2"/>
  <c r="BM367" i="2" s="1"/>
  <c r="BI366" i="2"/>
  <c r="BK366" i="2" s="1"/>
  <c r="BI365" i="2"/>
  <c r="BM365" i="2" s="1"/>
  <c r="BI364" i="2"/>
  <c r="BK364" i="2" s="1"/>
  <c r="BI363" i="2"/>
  <c r="BK363" i="2" s="1"/>
  <c r="BI362" i="2"/>
  <c r="BK362" i="2" s="1"/>
  <c r="BI361" i="2"/>
  <c r="BM361" i="2" s="1"/>
  <c r="BI360" i="2"/>
  <c r="BI359" i="2"/>
  <c r="BM359" i="2" s="1"/>
  <c r="BI358" i="2"/>
  <c r="BI357" i="2"/>
  <c r="BI356" i="2"/>
  <c r="BM356" i="2" s="1"/>
  <c r="BI355" i="2"/>
  <c r="BK355" i="2" s="1"/>
  <c r="BI354" i="2"/>
  <c r="BK354" i="2" s="1"/>
  <c r="BI353" i="2"/>
  <c r="BM353" i="2" s="1"/>
  <c r="BI352" i="2"/>
  <c r="BI351" i="2"/>
  <c r="BM351" i="2" s="1"/>
  <c r="BI350" i="2"/>
  <c r="BK350" i="2" s="1"/>
  <c r="BI349" i="2"/>
  <c r="BM349" i="2" s="1"/>
  <c r="BI348" i="2"/>
  <c r="BK348" i="2" s="1"/>
  <c r="BI347" i="2"/>
  <c r="BM347" i="2" s="1"/>
  <c r="BI346" i="2"/>
  <c r="BK346" i="2" s="1"/>
  <c r="BI345" i="2"/>
  <c r="BM345" i="2" s="1"/>
  <c r="BI344" i="2"/>
  <c r="BI343" i="2"/>
  <c r="BM343" i="2" s="1"/>
  <c r="BI342" i="2"/>
  <c r="BI341" i="2"/>
  <c r="BI340" i="2"/>
  <c r="BK340" i="2" s="1"/>
  <c r="BI339" i="2"/>
  <c r="BM339" i="2" s="1"/>
  <c r="BI338" i="2"/>
  <c r="BI337" i="2"/>
  <c r="BM337" i="2" s="1"/>
  <c r="BI336" i="2"/>
  <c r="BI335" i="2"/>
  <c r="BM335" i="2" s="1"/>
  <c r="BI334" i="2"/>
  <c r="BK334" i="2" s="1"/>
  <c r="BI333" i="2"/>
  <c r="BM333" i="2" s="1"/>
  <c r="BI332" i="2"/>
  <c r="BK332" i="2" s="1"/>
  <c r="BI331" i="2"/>
  <c r="BM331" i="2" s="1"/>
  <c r="BI330" i="2"/>
  <c r="BK330" i="2" s="1"/>
  <c r="BI329" i="2"/>
  <c r="BM329" i="2" s="1"/>
  <c r="BI328" i="2"/>
  <c r="BI327" i="2"/>
  <c r="BM327" i="2" s="1"/>
  <c r="BI326" i="2"/>
  <c r="BI325" i="2"/>
  <c r="BI324" i="2"/>
  <c r="BM324" i="2" s="1"/>
  <c r="BI323" i="2"/>
  <c r="BM323" i="2" s="1"/>
  <c r="BI322" i="2"/>
  <c r="BK322" i="2" s="1"/>
  <c r="BI321" i="2"/>
  <c r="BK321" i="2" s="1"/>
  <c r="BI320" i="2"/>
  <c r="BI319" i="2"/>
  <c r="BI318" i="2"/>
  <c r="BK318" i="2" s="1"/>
  <c r="BI317" i="2"/>
  <c r="BK317" i="2" s="1"/>
  <c r="BI316" i="2"/>
  <c r="BI315" i="2"/>
  <c r="BM315" i="2" s="1"/>
  <c r="BI314" i="2"/>
  <c r="BM314" i="2" s="1"/>
  <c r="BI313" i="2"/>
  <c r="BK313" i="2" s="1"/>
  <c r="BI312" i="2"/>
  <c r="BI311" i="2"/>
  <c r="BI310" i="2"/>
  <c r="BK310" i="2" s="1"/>
  <c r="BI309" i="2"/>
  <c r="BK309" i="2" s="1"/>
  <c r="BI308" i="2"/>
  <c r="BI307" i="2"/>
  <c r="BM307" i="2" s="1"/>
  <c r="BI306" i="2"/>
  <c r="BM306" i="2" s="1"/>
  <c r="BI305" i="2"/>
  <c r="BK305" i="2" s="1"/>
  <c r="BI304" i="2"/>
  <c r="BI303" i="2"/>
  <c r="BI302" i="2"/>
  <c r="BM302" i="2" s="1"/>
  <c r="BI301" i="2"/>
  <c r="BK301" i="2" s="1"/>
  <c r="BI300" i="2"/>
  <c r="BI299" i="2"/>
  <c r="BM299" i="2" s="1"/>
  <c r="BI298" i="2"/>
  <c r="BM298" i="2" s="1"/>
  <c r="BI297" i="2"/>
  <c r="BK297" i="2" s="1"/>
  <c r="BI296" i="2"/>
  <c r="BI295" i="2"/>
  <c r="BI294" i="2"/>
  <c r="BM294" i="2" s="1"/>
  <c r="BI293" i="2"/>
  <c r="BK293" i="2" s="1"/>
  <c r="BI292" i="2"/>
  <c r="BI291" i="2"/>
  <c r="BI290" i="2"/>
  <c r="BI289" i="2"/>
  <c r="BI288" i="2"/>
  <c r="BI287" i="2"/>
  <c r="BI286" i="2"/>
  <c r="BM286" i="2" s="1"/>
  <c r="BI285" i="2"/>
  <c r="BI284" i="2"/>
  <c r="BI283" i="2"/>
  <c r="BM283" i="2" s="1"/>
  <c r="BI282" i="2"/>
  <c r="BM282" i="2" s="1"/>
  <c r="BI281" i="2"/>
  <c r="BK281" i="2" s="1"/>
  <c r="BI280" i="2"/>
  <c r="BI279" i="2"/>
  <c r="BI278" i="2"/>
  <c r="BM278" i="2" s="1"/>
  <c r="BI277" i="2"/>
  <c r="BI276" i="2"/>
  <c r="BI275" i="2"/>
  <c r="BK275" i="2" s="1"/>
  <c r="BI274" i="2"/>
  <c r="BM274" i="2" s="1"/>
  <c r="BI273" i="2"/>
  <c r="BK273" i="2" s="1"/>
  <c r="BI272" i="2"/>
  <c r="BM272" i="2" s="1"/>
  <c r="BI271" i="2"/>
  <c r="BI270" i="2"/>
  <c r="BM270" i="2" s="1"/>
  <c r="BI269" i="2"/>
  <c r="BI268" i="2"/>
  <c r="BI267" i="2"/>
  <c r="BM267" i="2" s="1"/>
  <c r="BI266" i="2"/>
  <c r="BI265" i="2"/>
  <c r="BK265" i="2" s="1"/>
  <c r="BI264" i="2"/>
  <c r="BM264" i="2" s="1"/>
  <c r="BI263" i="2"/>
  <c r="BI262" i="2"/>
  <c r="BM262" i="2" s="1"/>
  <c r="BI261" i="2"/>
  <c r="BI260" i="2"/>
  <c r="BI259" i="2"/>
  <c r="BM259" i="2" s="1"/>
  <c r="BI258" i="2"/>
  <c r="BM258" i="2" s="1"/>
  <c r="BI257" i="2"/>
  <c r="BI256" i="2"/>
  <c r="BI255" i="2"/>
  <c r="BM255" i="2" s="1"/>
  <c r="BI254" i="2"/>
  <c r="BK254" i="2" s="1"/>
  <c r="BI253" i="2"/>
  <c r="BK253" i="2" s="1"/>
  <c r="BI252" i="2"/>
  <c r="BI251" i="2"/>
  <c r="BM251" i="2" s="1"/>
  <c r="BI250" i="2"/>
  <c r="BM250" i="2" s="1"/>
  <c r="BI249" i="2"/>
  <c r="BK249" i="2" s="1"/>
  <c r="BI248" i="2"/>
  <c r="BI247" i="2"/>
  <c r="BM247" i="2" s="1"/>
  <c r="BI246" i="2"/>
  <c r="BK246" i="2" s="1"/>
  <c r="BI245" i="2"/>
  <c r="BK245" i="2" s="1"/>
  <c r="BI244" i="2"/>
  <c r="BI243" i="2"/>
  <c r="BM243" i="2" s="1"/>
  <c r="BI242" i="2"/>
  <c r="BK242" i="2" s="1"/>
  <c r="BI241" i="2"/>
  <c r="BK241" i="2" s="1"/>
  <c r="BI240" i="2"/>
  <c r="BI239" i="2"/>
  <c r="BI238" i="2"/>
  <c r="BI237" i="2"/>
  <c r="BK237" i="2" s="1"/>
  <c r="BI236" i="2"/>
  <c r="BI235" i="2"/>
  <c r="BM235" i="2" s="1"/>
  <c r="BI234" i="2"/>
  <c r="BI233" i="2"/>
  <c r="BK233" i="2" s="1"/>
  <c r="BI232" i="2"/>
  <c r="BI231" i="2"/>
  <c r="BM231" i="2" s="1"/>
  <c r="BI230" i="2"/>
  <c r="BK230" i="2" s="1"/>
  <c r="BI229" i="2"/>
  <c r="BK229" i="2" s="1"/>
  <c r="BI228" i="2"/>
  <c r="BI227" i="2"/>
  <c r="BM227" i="2" s="1"/>
  <c r="BI226" i="2"/>
  <c r="BK226" i="2" s="1"/>
  <c r="BI225" i="2"/>
  <c r="BK225" i="2" s="1"/>
  <c r="BI224" i="2"/>
  <c r="BI223" i="2"/>
  <c r="BM223" i="2" s="1"/>
  <c r="BI222" i="2"/>
  <c r="BM222" i="2" s="1"/>
  <c r="BI221" i="2"/>
  <c r="BK221" i="2" s="1"/>
  <c r="BI220" i="2"/>
  <c r="BI219" i="2"/>
  <c r="BM219" i="2" s="1"/>
  <c r="BI218" i="2"/>
  <c r="BM218" i="2" s="1"/>
  <c r="BI217" i="2"/>
  <c r="BK217" i="2" s="1"/>
  <c r="BI216" i="2"/>
  <c r="BI215" i="2"/>
  <c r="BM215" i="2" s="1"/>
  <c r="BI214" i="2"/>
  <c r="BM214" i="2" s="1"/>
  <c r="BI213" i="2"/>
  <c r="BK213" i="2" s="1"/>
  <c r="BI212" i="2"/>
  <c r="BI211" i="2"/>
  <c r="BM211" i="2" s="1"/>
  <c r="BI210" i="2"/>
  <c r="BM210" i="2" s="1"/>
  <c r="BI209" i="2"/>
  <c r="BK209" i="2" s="1"/>
  <c r="BI208" i="2"/>
  <c r="BI207" i="2"/>
  <c r="BM207" i="2" s="1"/>
  <c r="BI206" i="2"/>
  <c r="BK206" i="2" s="1"/>
  <c r="BI205" i="2"/>
  <c r="BK205" i="2" s="1"/>
  <c r="BI204" i="2"/>
  <c r="BI203" i="2"/>
  <c r="BM203" i="2" s="1"/>
  <c r="BI202" i="2"/>
  <c r="BM202" i="2" s="1"/>
  <c r="BI201" i="2"/>
  <c r="BK201" i="2" s="1"/>
  <c r="BI200" i="2"/>
  <c r="BI199" i="2"/>
  <c r="BM199" i="2" s="1"/>
  <c r="BI198" i="2"/>
  <c r="BK198" i="2" s="1"/>
  <c r="BI197" i="2"/>
  <c r="BK197" i="2" s="1"/>
  <c r="BI196" i="2"/>
  <c r="BI195" i="2"/>
  <c r="BM195" i="2" s="1"/>
  <c r="BI194" i="2"/>
  <c r="BK194" i="2" s="1"/>
  <c r="BI193" i="2"/>
  <c r="BK193" i="2" s="1"/>
  <c r="BI192" i="2"/>
  <c r="BI191" i="2"/>
  <c r="BM191" i="2" s="1"/>
  <c r="BI190" i="2"/>
  <c r="BM190" i="2" s="1"/>
  <c r="BI189" i="2"/>
  <c r="BK189" i="2" s="1"/>
  <c r="BI188" i="2"/>
  <c r="BI187" i="2"/>
  <c r="BM187" i="2" s="1"/>
  <c r="BI186" i="2"/>
  <c r="BM186" i="2" s="1"/>
  <c r="BI185" i="2"/>
  <c r="BK185" i="2" s="1"/>
  <c r="BI184" i="2"/>
  <c r="BI183" i="2"/>
  <c r="BM183" i="2" s="1"/>
  <c r="BI182" i="2"/>
  <c r="BM182" i="2" s="1"/>
  <c r="BI181" i="2"/>
  <c r="BK181" i="2" s="1"/>
  <c r="BI180" i="2"/>
  <c r="BI179" i="2"/>
  <c r="BM179" i="2" s="1"/>
  <c r="BI178" i="2"/>
  <c r="BM178" i="2" s="1"/>
  <c r="BI177" i="2"/>
  <c r="BK177" i="2" s="1"/>
  <c r="BI176" i="2"/>
  <c r="BI175" i="2"/>
  <c r="BM175" i="2" s="1"/>
  <c r="BI174" i="2"/>
  <c r="BK174" i="2" s="1"/>
  <c r="BI173" i="2"/>
  <c r="BK173" i="2" s="1"/>
  <c r="BI172" i="2"/>
  <c r="BI171" i="2"/>
  <c r="BM171" i="2" s="1"/>
  <c r="BI170" i="2"/>
  <c r="BM170" i="2" s="1"/>
  <c r="BI169" i="2"/>
  <c r="BK169" i="2" s="1"/>
  <c r="BI168" i="2"/>
  <c r="BI167" i="2"/>
  <c r="BM167" i="2" s="1"/>
  <c r="BI166" i="2"/>
  <c r="BK166" i="2" s="1"/>
  <c r="BI165" i="2"/>
  <c r="BK165" i="2" s="1"/>
  <c r="BI164" i="2"/>
  <c r="BI163" i="2"/>
  <c r="BM163" i="2" s="1"/>
  <c r="BI162" i="2"/>
  <c r="BK162" i="2" s="1"/>
  <c r="BI161" i="2"/>
  <c r="BK161" i="2" s="1"/>
  <c r="BI160" i="2"/>
  <c r="BI159" i="2"/>
  <c r="BM159" i="2" s="1"/>
  <c r="BI158" i="2"/>
  <c r="BM158" i="2" s="1"/>
  <c r="BI157" i="2"/>
  <c r="BK157" i="2" s="1"/>
  <c r="BI156" i="2"/>
  <c r="BI155" i="2"/>
  <c r="BM155" i="2" s="1"/>
  <c r="BI154" i="2"/>
  <c r="BM154" i="2" s="1"/>
  <c r="BI153" i="2"/>
  <c r="BK153" i="2" s="1"/>
  <c r="BI152" i="2"/>
  <c r="BI151" i="2"/>
  <c r="BM151" i="2" s="1"/>
  <c r="BI150" i="2"/>
  <c r="BM150" i="2" s="1"/>
  <c r="BI149" i="2"/>
  <c r="BK149" i="2" s="1"/>
  <c r="BI148" i="2"/>
  <c r="BI147" i="2"/>
  <c r="BM147" i="2" s="1"/>
  <c r="BI146" i="2"/>
  <c r="BI145" i="2"/>
  <c r="BM145" i="2" s="1"/>
  <c r="BI144" i="2"/>
  <c r="BI143" i="2"/>
  <c r="BM143" i="2" s="1"/>
  <c r="BI142" i="2"/>
  <c r="BM142" i="2" s="1"/>
  <c r="BI141" i="2"/>
  <c r="BK141" i="2" s="1"/>
  <c r="BI140" i="2"/>
  <c r="BI139" i="2"/>
  <c r="BM139" i="2" s="1"/>
  <c r="BI138" i="2"/>
  <c r="BK138" i="2" s="1"/>
  <c r="BI137" i="2"/>
  <c r="BM137" i="2" s="1"/>
  <c r="BI136" i="2"/>
  <c r="BI135" i="2"/>
  <c r="BM135" i="2" s="1"/>
  <c r="BI134" i="2"/>
  <c r="BI133" i="2"/>
  <c r="BM133" i="2" s="1"/>
  <c r="BI132" i="2"/>
  <c r="BI131" i="2"/>
  <c r="BM131" i="2" s="1"/>
  <c r="BI130" i="2"/>
  <c r="BM130" i="2" s="1"/>
  <c r="BI129" i="2"/>
  <c r="BM129" i="2" s="1"/>
  <c r="BI128" i="2"/>
  <c r="BI127" i="2"/>
  <c r="BM127" i="2" s="1"/>
  <c r="BI126" i="2"/>
  <c r="BI125" i="2"/>
  <c r="BM125" i="2" s="1"/>
  <c r="BI124" i="2"/>
  <c r="BI123" i="2"/>
  <c r="BM123" i="2" s="1"/>
  <c r="BI122" i="2"/>
  <c r="BM122" i="2" s="1"/>
  <c r="BI121" i="2"/>
  <c r="BK121" i="2" s="1"/>
  <c r="BI120" i="2"/>
  <c r="BI119" i="2"/>
  <c r="BM119" i="2" s="1"/>
  <c r="BI118" i="2"/>
  <c r="BM118" i="2" s="1"/>
  <c r="BI117" i="2"/>
  <c r="BM117" i="2" s="1"/>
  <c r="BI116" i="2"/>
  <c r="BI115" i="2"/>
  <c r="BM115" i="2" s="1"/>
  <c r="BI114" i="2"/>
  <c r="BI113" i="2"/>
  <c r="BM113" i="2" s="1"/>
  <c r="BI112" i="2"/>
  <c r="BI111" i="2"/>
  <c r="BM111" i="2" s="1"/>
  <c r="BI110" i="2"/>
  <c r="BM110" i="2" s="1"/>
  <c r="BI109" i="2"/>
  <c r="BM109" i="2" s="1"/>
  <c r="BI108" i="2"/>
  <c r="BI107" i="2"/>
  <c r="BM107" i="2" s="1"/>
  <c r="BI106" i="2"/>
  <c r="BM106" i="2" s="1"/>
  <c r="BI105" i="2"/>
  <c r="BM105" i="2" s="1"/>
  <c r="BI104" i="2"/>
  <c r="BI103" i="2"/>
  <c r="BM103" i="2" s="1"/>
  <c r="BI102" i="2"/>
  <c r="BM102" i="2" s="1"/>
  <c r="BI101" i="2"/>
  <c r="BK101" i="2" s="1"/>
  <c r="BI100" i="2"/>
  <c r="BI99" i="2"/>
  <c r="BM99" i="2" s="1"/>
  <c r="BI98" i="2"/>
  <c r="BM98" i="2" s="1"/>
  <c r="BI97" i="2"/>
  <c r="BK97" i="2" s="1"/>
  <c r="BI96" i="2"/>
  <c r="BI95" i="2"/>
  <c r="BM95" i="2" s="1"/>
  <c r="BI94" i="2"/>
  <c r="BM94" i="2" s="1"/>
  <c r="BI93" i="2"/>
  <c r="BK93" i="2" s="1"/>
  <c r="BI92" i="2"/>
  <c r="BI91" i="2"/>
  <c r="BM91" i="2" s="1"/>
  <c r="BI90" i="2"/>
  <c r="BM90" i="2" s="1"/>
  <c r="BI89" i="2"/>
  <c r="BK89" i="2" s="1"/>
  <c r="BI88" i="2"/>
  <c r="BI87" i="2"/>
  <c r="BM87" i="2" s="1"/>
  <c r="BI86" i="2"/>
  <c r="BI85" i="2"/>
  <c r="BM85" i="2" s="1"/>
  <c r="BI84" i="2"/>
  <c r="BI83" i="2"/>
  <c r="BM83" i="2" s="1"/>
  <c r="BI82" i="2"/>
  <c r="BM82" i="2" s="1"/>
  <c r="BI81" i="2"/>
  <c r="BK81" i="2" s="1"/>
  <c r="BI80" i="2"/>
  <c r="BI79" i="2"/>
  <c r="BM79" i="2" s="1"/>
  <c r="BI78" i="2"/>
  <c r="BI77" i="2"/>
  <c r="BM77" i="2" s="1"/>
  <c r="BI76" i="2"/>
  <c r="BK76" i="2" s="1"/>
  <c r="BI75" i="2"/>
  <c r="BK75" i="2" s="1"/>
  <c r="BI74" i="2"/>
  <c r="BM74" i="2" s="1"/>
  <c r="BI73" i="2"/>
  <c r="BI72" i="2"/>
  <c r="BK72" i="2" s="1"/>
  <c r="BI71" i="2"/>
  <c r="BK71" i="2" s="1"/>
  <c r="BI70" i="2"/>
  <c r="BM70" i="2" s="1"/>
  <c r="BI69" i="2"/>
  <c r="BK69" i="2" s="1"/>
  <c r="BI68" i="2"/>
  <c r="BM68" i="2" s="1"/>
  <c r="BI67" i="2"/>
  <c r="BK67" i="2" s="1"/>
  <c r="BI66" i="2"/>
  <c r="BM66" i="2" s="1"/>
  <c r="BI65" i="2"/>
  <c r="BM65" i="2" s="1"/>
  <c r="BI64" i="2"/>
  <c r="BM64" i="2" s="1"/>
  <c r="BI63" i="2"/>
  <c r="BI62" i="2"/>
  <c r="BM62" i="2" s="1"/>
  <c r="BI61" i="2"/>
  <c r="BK61" i="2" s="1"/>
  <c r="BI60" i="2"/>
  <c r="BI59" i="2"/>
  <c r="BK59" i="2" s="1"/>
  <c r="BI58" i="2"/>
  <c r="BM58" i="2" s="1"/>
  <c r="BI57" i="2"/>
  <c r="BK57" i="2" s="1"/>
  <c r="BI56" i="2"/>
  <c r="BK56" i="2" s="1"/>
  <c r="BI55" i="2"/>
  <c r="BK55" i="2" s="1"/>
  <c r="BI54" i="2"/>
  <c r="BM54" i="2" s="1"/>
  <c r="BI53" i="2"/>
  <c r="BM53" i="2" s="1"/>
  <c r="BI52" i="2"/>
  <c r="BM52" i="2" s="1"/>
  <c r="BI51" i="2"/>
  <c r="BK51" i="2" s="1"/>
  <c r="BI50" i="2"/>
  <c r="BM50" i="2" s="1"/>
  <c r="BI49" i="2"/>
  <c r="BM49" i="2" s="1"/>
  <c r="BI48" i="2"/>
  <c r="BM48" i="2" s="1"/>
  <c r="BI47" i="2"/>
  <c r="BI46" i="2"/>
  <c r="BM46" i="2" s="1"/>
  <c r="BI45" i="2"/>
  <c r="BK45" i="2" s="1"/>
  <c r="BI44" i="2"/>
  <c r="BI43" i="2"/>
  <c r="BK43" i="2" s="1"/>
  <c r="BI42" i="2"/>
  <c r="BM42" i="2" s="1"/>
  <c r="BI41" i="2"/>
  <c r="BM41" i="2" s="1"/>
  <c r="BI40" i="2"/>
  <c r="BK40" i="2" s="1"/>
  <c r="BI39" i="2"/>
  <c r="BK39" i="2" s="1"/>
  <c r="BI38" i="2"/>
  <c r="BM38" i="2" s="1"/>
  <c r="BI37" i="2"/>
  <c r="BK37" i="2" s="1"/>
  <c r="BI36" i="2"/>
  <c r="BM36" i="2" s="1"/>
  <c r="BI35" i="2"/>
  <c r="BK35" i="2" s="1"/>
  <c r="BI34" i="2"/>
  <c r="BM34" i="2" s="1"/>
  <c r="BI33" i="2"/>
  <c r="BM33" i="2" s="1"/>
  <c r="BI32" i="2"/>
  <c r="BM32" i="2" s="1"/>
  <c r="BI31" i="2"/>
  <c r="BK31" i="2" s="1"/>
  <c r="BI30" i="2"/>
  <c r="BM30" i="2" s="1"/>
  <c r="BI29" i="2"/>
  <c r="BK29" i="2" s="1"/>
  <c r="BI28" i="2"/>
  <c r="BM28" i="2" s="1"/>
  <c r="BI27" i="2"/>
  <c r="BI26" i="2"/>
  <c r="BM26" i="2" s="1"/>
  <c r="BI25" i="2"/>
  <c r="BK25" i="2" s="1"/>
  <c r="BI24" i="2"/>
  <c r="BK24" i="2" s="1"/>
  <c r="BI23" i="2"/>
  <c r="BK23" i="2" s="1"/>
  <c r="BI22" i="2"/>
  <c r="BM22" i="2" s="1"/>
  <c r="BI21" i="2"/>
  <c r="BI20" i="2"/>
  <c r="BM20" i="2" s="1"/>
  <c r="BI19" i="2"/>
  <c r="BK19" i="2" s="1"/>
  <c r="BI18" i="2"/>
  <c r="BM18" i="2" s="1"/>
  <c r="BI17" i="2"/>
  <c r="BM17" i="2" s="1"/>
  <c r="BI16" i="2"/>
  <c r="BK16" i="2" s="1"/>
  <c r="BI15" i="2"/>
  <c r="BK15" i="2" s="1"/>
  <c r="BI14" i="2"/>
  <c r="BM14" i="2" s="1"/>
  <c r="BI13" i="2"/>
  <c r="BK13" i="2" s="1"/>
  <c r="BI12" i="2"/>
  <c r="BM12" i="2" s="1"/>
  <c r="BI11" i="2"/>
  <c r="BI10" i="2"/>
  <c r="BM10" i="2" s="1"/>
  <c r="BI9" i="2"/>
  <c r="BM9" i="2" s="1"/>
  <c r="BI8" i="2"/>
  <c r="BK8" i="2" s="1"/>
  <c r="BI7" i="2"/>
  <c r="BK7" i="2" s="1"/>
  <c r="BI6" i="2"/>
  <c r="BM6" i="2" s="1"/>
  <c r="BI5" i="2"/>
  <c r="BI4" i="2"/>
  <c r="BK4" i="2" s="1"/>
  <c r="BM395" i="2" l="1"/>
  <c r="BM396" i="2"/>
  <c r="BM254" i="2"/>
  <c r="BM229" i="2"/>
  <c r="BM310" i="2"/>
  <c r="BI2" i="2"/>
  <c r="BM40" i="2"/>
  <c r="BK130" i="2"/>
  <c r="BM206" i="2"/>
  <c r="BM161" i="2"/>
  <c r="BK122" i="2"/>
  <c r="BK150" i="2"/>
  <c r="BM197" i="2"/>
  <c r="BM415" i="2"/>
  <c r="BK123" i="2"/>
  <c r="BM72" i="2"/>
  <c r="BK111" i="2"/>
  <c r="BK129" i="2"/>
  <c r="BM141" i="2"/>
  <c r="BM174" i="2"/>
  <c r="BK282" i="2"/>
  <c r="BK283" i="2"/>
  <c r="BM355" i="2"/>
  <c r="BM382" i="2"/>
  <c r="BM414" i="2"/>
  <c r="BM55" i="2"/>
  <c r="BK110" i="2"/>
  <c r="BK170" i="2"/>
  <c r="BM173" i="2"/>
  <c r="BM363" i="2"/>
  <c r="BK137" i="2"/>
  <c r="BK151" i="2"/>
  <c r="BM162" i="2"/>
  <c r="BM165" i="2"/>
  <c r="BM198" i="2"/>
  <c r="BM225" i="2"/>
  <c r="BM246" i="2"/>
  <c r="BK333" i="2"/>
  <c r="BM416" i="2"/>
  <c r="BK20" i="2"/>
  <c r="BM23" i="2"/>
  <c r="BK36" i="2"/>
  <c r="BM39" i="2"/>
  <c r="BM56" i="2"/>
  <c r="BM7" i="2"/>
  <c r="BK52" i="2"/>
  <c r="BK68" i="2"/>
  <c r="BM71" i="2"/>
  <c r="BK105" i="2"/>
  <c r="BK106" i="2"/>
  <c r="BK109" i="2"/>
  <c r="BK183" i="2"/>
  <c r="BM194" i="2"/>
  <c r="BK202" i="2"/>
  <c r="BM242" i="2"/>
  <c r="BM245" i="2"/>
  <c r="BK250" i="2"/>
  <c r="BM281" i="2"/>
  <c r="BM309" i="2"/>
  <c r="BM322" i="2"/>
  <c r="BK367" i="2"/>
  <c r="BK368" i="2"/>
  <c r="BK371" i="2"/>
  <c r="BK381" i="2"/>
  <c r="BK403" i="2"/>
  <c r="BM411" i="2"/>
  <c r="BK423" i="2"/>
  <c r="BK431" i="2"/>
  <c r="BM4" i="2"/>
  <c r="BM51" i="2"/>
  <c r="BM101" i="2"/>
  <c r="BK117" i="2"/>
  <c r="BK118" i="2"/>
  <c r="BK182" i="2"/>
  <c r="BM193" i="2"/>
  <c r="BM230" i="2"/>
  <c r="BM241" i="2"/>
  <c r="BK264" i="2"/>
  <c r="BM318" i="2"/>
  <c r="BM321" i="2"/>
  <c r="BK349" i="2"/>
  <c r="BK359" i="2"/>
  <c r="BK387" i="2"/>
  <c r="BK391" i="2"/>
  <c r="BK400" i="2"/>
  <c r="BK407" i="2"/>
  <c r="BK427" i="2"/>
  <c r="BM428" i="2"/>
  <c r="BK28" i="2"/>
  <c r="BM81" i="2"/>
  <c r="BK139" i="2"/>
  <c r="BM166" i="2"/>
  <c r="BK175" i="2"/>
  <c r="BK207" i="2"/>
  <c r="BM226" i="2"/>
  <c r="BK255" i="2"/>
  <c r="BM317" i="2"/>
  <c r="BM375" i="2"/>
  <c r="BM383" i="2"/>
  <c r="BM386" i="2"/>
  <c r="BK399" i="2"/>
  <c r="BK419" i="2"/>
  <c r="BM44" i="2"/>
  <c r="BK44" i="2"/>
  <c r="BK63" i="2"/>
  <c r="BM63" i="2"/>
  <c r="BM19" i="2"/>
  <c r="BM8" i="2"/>
  <c r="BM16" i="2"/>
  <c r="BK11" i="2"/>
  <c r="BM11" i="2"/>
  <c r="BK27" i="2"/>
  <c r="BM27" i="2"/>
  <c r="BK48" i="2"/>
  <c r="BM15" i="2"/>
  <c r="BK32" i="2"/>
  <c r="BM35" i="2"/>
  <c r="BK47" i="2"/>
  <c r="BM47" i="2"/>
  <c r="BM60" i="2"/>
  <c r="BK60" i="2"/>
  <c r="BM67" i="2"/>
  <c r="BK12" i="2"/>
  <c r="BM24" i="2"/>
  <c r="BM31" i="2"/>
  <c r="BK64" i="2"/>
  <c r="BM263" i="2"/>
  <c r="BM266" i="2"/>
  <c r="BK266" i="2"/>
  <c r="BK289" i="2"/>
  <c r="BM289" i="2"/>
  <c r="BM291" i="2"/>
  <c r="BK291" i="2"/>
  <c r="BK77" i="2"/>
  <c r="BK78" i="2"/>
  <c r="BK79" i="2"/>
  <c r="BK85" i="2"/>
  <c r="BK86" i="2"/>
  <c r="BK90" i="2"/>
  <c r="BK91" i="2"/>
  <c r="BM121" i="2"/>
  <c r="BK133" i="2"/>
  <c r="BK134" i="2"/>
  <c r="BK145" i="2"/>
  <c r="BK146" i="2"/>
  <c r="BM169" i="2"/>
  <c r="BK178" i="2"/>
  <c r="BM201" i="2"/>
  <c r="BM205" i="2"/>
  <c r="BK210" i="2"/>
  <c r="BK214" i="2"/>
  <c r="BK215" i="2"/>
  <c r="BM234" i="2"/>
  <c r="BK234" i="2"/>
  <c r="BM238" i="2"/>
  <c r="BK238" i="2"/>
  <c r="BK258" i="2"/>
  <c r="BK263" i="2"/>
  <c r="BK270" i="2"/>
  <c r="BK278" i="2"/>
  <c r="BM76" i="2"/>
  <c r="BM78" i="2"/>
  <c r="BM86" i="2"/>
  <c r="BM89" i="2"/>
  <c r="BK94" i="2"/>
  <c r="BK98" i="2"/>
  <c r="BK99" i="2"/>
  <c r="BK113" i="2"/>
  <c r="BK114" i="2"/>
  <c r="BK125" i="2"/>
  <c r="BK126" i="2"/>
  <c r="BM134" i="2"/>
  <c r="BM138" i="2"/>
  <c r="BM146" i="2"/>
  <c r="BM149" i="2"/>
  <c r="BK154" i="2"/>
  <c r="BK158" i="2"/>
  <c r="BK159" i="2"/>
  <c r="BM177" i="2"/>
  <c r="BM181" i="2"/>
  <c r="BK186" i="2"/>
  <c r="BK190" i="2"/>
  <c r="BK191" i="2"/>
  <c r="BM209" i="2"/>
  <c r="BM213" i="2"/>
  <c r="BK218" i="2"/>
  <c r="BK222" i="2"/>
  <c r="BK223" i="2"/>
  <c r="BK257" i="2"/>
  <c r="BM257" i="2"/>
  <c r="BK262" i="2"/>
  <c r="BM275" i="2"/>
  <c r="BK277" i="2"/>
  <c r="BM277" i="2"/>
  <c r="BK286" i="2"/>
  <c r="BM290" i="2"/>
  <c r="BK290" i="2"/>
  <c r="BM43" i="2"/>
  <c r="BM59" i="2"/>
  <c r="BM75" i="2"/>
  <c r="BK82" i="2"/>
  <c r="BM93" i="2"/>
  <c r="BM97" i="2"/>
  <c r="BK102" i="2"/>
  <c r="BM114" i="2"/>
  <c r="BM126" i="2"/>
  <c r="BK142" i="2"/>
  <c r="BM153" i="2"/>
  <c r="BM157" i="2"/>
  <c r="BK167" i="2"/>
  <c r="BM185" i="2"/>
  <c r="BM189" i="2"/>
  <c r="BK199" i="2"/>
  <c r="BM217" i="2"/>
  <c r="BM221" i="2"/>
  <c r="BK231" i="2"/>
  <c r="BM239" i="2"/>
  <c r="BK239" i="2"/>
  <c r="BM249" i="2"/>
  <c r="BM253" i="2"/>
  <c r="BK261" i="2"/>
  <c r="BM261" i="2"/>
  <c r="BK274" i="2"/>
  <c r="BK285" i="2"/>
  <c r="BM285" i="2"/>
  <c r="BK298" i="2"/>
  <c r="BK299" i="2"/>
  <c r="BK331" i="2"/>
  <c r="BM332" i="2"/>
  <c r="BK347" i="2"/>
  <c r="BM348" i="2"/>
  <c r="BM354" i="2"/>
  <c r="BM366" i="2"/>
  <c r="BK435" i="2"/>
  <c r="BK294" i="2"/>
  <c r="BM297" i="2"/>
  <c r="BK302" i="2"/>
  <c r="BK306" i="2"/>
  <c r="BK307" i="2"/>
  <c r="BK314" i="2"/>
  <c r="BK315" i="2"/>
  <c r="BK327" i="2"/>
  <c r="BK335" i="2"/>
  <c r="BK336" i="2"/>
  <c r="BK339" i="2"/>
  <c r="BK343" i="2"/>
  <c r="BK351" i="2"/>
  <c r="BK352" i="2"/>
  <c r="BK353" i="2"/>
  <c r="BK365" i="2"/>
  <c r="BK379" i="2"/>
  <c r="BM380" i="2"/>
  <c r="BM398" i="2"/>
  <c r="BM400" i="2"/>
  <c r="BK413" i="2"/>
  <c r="BM418" i="2"/>
  <c r="BM430" i="2"/>
  <c r="BM432" i="2"/>
  <c r="BM233" i="2"/>
  <c r="BM237" i="2"/>
  <c r="BK247" i="2"/>
  <c r="BM293" i="2"/>
  <c r="BM301" i="2"/>
  <c r="BM305" i="2"/>
  <c r="BM313" i="2"/>
  <c r="BK323" i="2"/>
  <c r="BM334" i="2"/>
  <c r="BM336" i="2"/>
  <c r="BM350" i="2"/>
  <c r="BM352" i="2"/>
  <c r="BM364" i="2"/>
  <c r="BK384" i="2"/>
  <c r="BK397" i="2"/>
  <c r="BM412" i="2"/>
  <c r="BK429" i="2"/>
  <c r="BM108" i="2"/>
  <c r="BK108" i="2"/>
  <c r="BM136" i="2"/>
  <c r="BK136" i="2"/>
  <c r="BM312" i="2"/>
  <c r="BK312" i="2"/>
  <c r="BK9" i="2"/>
  <c r="BK17" i="2"/>
  <c r="BK21" i="2"/>
  <c r="BK33" i="2"/>
  <c r="BK41" i="2"/>
  <c r="BK49" i="2"/>
  <c r="BK53" i="2"/>
  <c r="BK65" i="2"/>
  <c r="BK73" i="2"/>
  <c r="BM104" i="2"/>
  <c r="BK104" i="2"/>
  <c r="BK107" i="2"/>
  <c r="BM120" i="2"/>
  <c r="BK120" i="2"/>
  <c r="BM164" i="2"/>
  <c r="BK164" i="2"/>
  <c r="BM204" i="2"/>
  <c r="BK204" i="2"/>
  <c r="BM5" i="2"/>
  <c r="BK6" i="2"/>
  <c r="BK10" i="2"/>
  <c r="BM13" i="2"/>
  <c r="BK14" i="2"/>
  <c r="BK18" i="2"/>
  <c r="BM21" i="2"/>
  <c r="BK22" i="2"/>
  <c r="BM25" i="2"/>
  <c r="BK26" i="2"/>
  <c r="BM29" i="2"/>
  <c r="BK30" i="2"/>
  <c r="BK34" i="2"/>
  <c r="BM37" i="2"/>
  <c r="BK38" i="2"/>
  <c r="BK42" i="2"/>
  <c r="BM45" i="2"/>
  <c r="BK46" i="2"/>
  <c r="BK50" i="2"/>
  <c r="BK54" i="2"/>
  <c r="BM57" i="2"/>
  <c r="BK58" i="2"/>
  <c r="BM61" i="2"/>
  <c r="BK62" i="2"/>
  <c r="BK66" i="2"/>
  <c r="BM69" i="2"/>
  <c r="BK70" i="2"/>
  <c r="BM73" i="2"/>
  <c r="BK74" i="2"/>
  <c r="BM84" i="2"/>
  <c r="BK84" i="2"/>
  <c r="BK87" i="2"/>
  <c r="BK95" i="2"/>
  <c r="BK103" i="2"/>
  <c r="BM116" i="2"/>
  <c r="BK116" i="2"/>
  <c r="BK119" i="2"/>
  <c r="BM128" i="2"/>
  <c r="BK128" i="2"/>
  <c r="BK131" i="2"/>
  <c r="BM144" i="2"/>
  <c r="BK144" i="2"/>
  <c r="BK147" i="2"/>
  <c r="BK155" i="2"/>
  <c r="BK163" i="2"/>
  <c r="BK171" i="2"/>
  <c r="BK179" i="2"/>
  <c r="BK187" i="2"/>
  <c r="BK195" i="2"/>
  <c r="BK203" i="2"/>
  <c r="BK211" i="2"/>
  <c r="BK219" i="2"/>
  <c r="BK227" i="2"/>
  <c r="BK235" i="2"/>
  <c r="BK243" i="2"/>
  <c r="BK251" i="2"/>
  <c r="BK259" i="2"/>
  <c r="BK267" i="2"/>
  <c r="BM288" i="2"/>
  <c r="BK288" i="2"/>
  <c r="BM304" i="2"/>
  <c r="BK304" i="2"/>
  <c r="BM320" i="2"/>
  <c r="BK320" i="2"/>
  <c r="BM328" i="2"/>
  <c r="BK328" i="2"/>
  <c r="BM341" i="2"/>
  <c r="BK341" i="2"/>
  <c r="BM372" i="2"/>
  <c r="BK390" i="2"/>
  <c r="BM390" i="2"/>
  <c r="BK417" i="2"/>
  <c r="BK434" i="2"/>
  <c r="BM434" i="2"/>
  <c r="BK269" i="2"/>
  <c r="BM269" i="2"/>
  <c r="BM280" i="2"/>
  <c r="BK280" i="2"/>
  <c r="BM296" i="2"/>
  <c r="BK296" i="2"/>
  <c r="BK326" i="2"/>
  <c r="BM326" i="2"/>
  <c r="BK370" i="2"/>
  <c r="BM370" i="2"/>
  <c r="BM392" i="2"/>
  <c r="BK392" i="2"/>
  <c r="BM405" i="2"/>
  <c r="BK405" i="2"/>
  <c r="BK5" i="2"/>
  <c r="BM88" i="2"/>
  <c r="BK88" i="2"/>
  <c r="BM96" i="2"/>
  <c r="BK96" i="2"/>
  <c r="BM132" i="2"/>
  <c r="BK132" i="2"/>
  <c r="BK135" i="2"/>
  <c r="BM148" i="2"/>
  <c r="BK148" i="2"/>
  <c r="BM156" i="2"/>
  <c r="BK156" i="2"/>
  <c r="BM172" i="2"/>
  <c r="BK172" i="2"/>
  <c r="BM180" i="2"/>
  <c r="BK180" i="2"/>
  <c r="BM188" i="2"/>
  <c r="BK188" i="2"/>
  <c r="BM196" i="2"/>
  <c r="BK196" i="2"/>
  <c r="BM212" i="2"/>
  <c r="BK212" i="2"/>
  <c r="BM220" i="2"/>
  <c r="BK220" i="2"/>
  <c r="BM228" i="2"/>
  <c r="BK228" i="2"/>
  <c r="BM236" i="2"/>
  <c r="BK236" i="2"/>
  <c r="BM244" i="2"/>
  <c r="BK244" i="2"/>
  <c r="BM252" i="2"/>
  <c r="BK252" i="2"/>
  <c r="BM260" i="2"/>
  <c r="BK260" i="2"/>
  <c r="BM268" i="2"/>
  <c r="BK268" i="2"/>
  <c r="BM279" i="2"/>
  <c r="BK279" i="2"/>
  <c r="BM295" i="2"/>
  <c r="BK295" i="2"/>
  <c r="BM311" i="2"/>
  <c r="BK311" i="2"/>
  <c r="BK338" i="2"/>
  <c r="BM338" i="2"/>
  <c r="BM360" i="2"/>
  <c r="BK360" i="2"/>
  <c r="BM373" i="2"/>
  <c r="BK373" i="2"/>
  <c r="BM404" i="2"/>
  <c r="BK422" i="2"/>
  <c r="BM422" i="2"/>
  <c r="BM80" i="2"/>
  <c r="BK80" i="2"/>
  <c r="BK83" i="2"/>
  <c r="BM92" i="2"/>
  <c r="BK92" i="2"/>
  <c r="BM100" i="2"/>
  <c r="BK100" i="2"/>
  <c r="BM112" i="2"/>
  <c r="BK112" i="2"/>
  <c r="BK115" i="2"/>
  <c r="BM124" i="2"/>
  <c r="BK124" i="2"/>
  <c r="BK127" i="2"/>
  <c r="BM140" i="2"/>
  <c r="BK140" i="2"/>
  <c r="BK143" i="2"/>
  <c r="BM152" i="2"/>
  <c r="BK152" i="2"/>
  <c r="BM160" i="2"/>
  <c r="BK160" i="2"/>
  <c r="BM168" i="2"/>
  <c r="BK168" i="2"/>
  <c r="BM176" i="2"/>
  <c r="BK176" i="2"/>
  <c r="BM184" i="2"/>
  <c r="BK184" i="2"/>
  <c r="BM192" i="2"/>
  <c r="BK192" i="2"/>
  <c r="BM200" i="2"/>
  <c r="BK200" i="2"/>
  <c r="BM208" i="2"/>
  <c r="BK208" i="2"/>
  <c r="BM216" i="2"/>
  <c r="BK216" i="2"/>
  <c r="BM224" i="2"/>
  <c r="BK224" i="2"/>
  <c r="BM232" i="2"/>
  <c r="BK232" i="2"/>
  <c r="BM240" i="2"/>
  <c r="BK240" i="2"/>
  <c r="BM248" i="2"/>
  <c r="BK248" i="2"/>
  <c r="BM256" i="2"/>
  <c r="BK256" i="2"/>
  <c r="BM265" i="2"/>
  <c r="BM271" i="2"/>
  <c r="BK271" i="2"/>
  <c r="BM287" i="2"/>
  <c r="BK287" i="2"/>
  <c r="BM303" i="2"/>
  <c r="BK303" i="2"/>
  <c r="BM319" i="2"/>
  <c r="BK319" i="2"/>
  <c r="BM340" i="2"/>
  <c r="BK358" i="2"/>
  <c r="BM358" i="2"/>
  <c r="BK372" i="2"/>
  <c r="BK385" i="2"/>
  <c r="BK402" i="2"/>
  <c r="BM402" i="2"/>
  <c r="BM424" i="2"/>
  <c r="BK424" i="2"/>
  <c r="BM325" i="2"/>
  <c r="BK325" i="2"/>
  <c r="BM344" i="2"/>
  <c r="BK344" i="2"/>
  <c r="BM357" i="2"/>
  <c r="BK357" i="2"/>
  <c r="BM376" i="2"/>
  <c r="BK376" i="2"/>
  <c r="BM389" i="2"/>
  <c r="BK389" i="2"/>
  <c r="BM408" i="2"/>
  <c r="BK408" i="2"/>
  <c r="BM421" i="2"/>
  <c r="BK421" i="2"/>
  <c r="BK272" i="2"/>
  <c r="BM273" i="2"/>
  <c r="BM276" i="2"/>
  <c r="BK276" i="2"/>
  <c r="BM284" i="2"/>
  <c r="BK284" i="2"/>
  <c r="BM292" i="2"/>
  <c r="BK292" i="2"/>
  <c r="BM300" i="2"/>
  <c r="BK300" i="2"/>
  <c r="BM308" i="2"/>
  <c r="BK308" i="2"/>
  <c r="BM316" i="2"/>
  <c r="BK316" i="2"/>
  <c r="BK324" i="2"/>
  <c r="BK337" i="2"/>
  <c r="BK342" i="2"/>
  <c r="BM342" i="2"/>
  <c r="BK356" i="2"/>
  <c r="BK369" i="2"/>
  <c r="BK374" i="2"/>
  <c r="BM374" i="2"/>
  <c r="BK388" i="2"/>
  <c r="BK401" i="2"/>
  <c r="BK406" i="2"/>
  <c r="BM406" i="2"/>
  <c r="BK420" i="2"/>
  <c r="BK433" i="2"/>
  <c r="BK329" i="2"/>
  <c r="BM330" i="2"/>
  <c r="BK345" i="2"/>
  <c r="BM346" i="2"/>
  <c r="BK361" i="2"/>
  <c r="BM362" i="2"/>
  <c r="BK377" i="2"/>
  <c r="BM378" i="2"/>
  <c r="BK393" i="2"/>
  <c r="BM394" i="2"/>
  <c r="BK409" i="2"/>
  <c r="BM410" i="2"/>
  <c r="BK425" i="2"/>
  <c r="BM426" i="2"/>
  <c r="BK2" i="2" l="1"/>
  <c r="BM2" i="2"/>
</calcChain>
</file>

<file path=xl/sharedStrings.xml><?xml version="1.0" encoding="utf-8"?>
<sst xmlns="http://schemas.openxmlformats.org/spreadsheetml/2006/main" count="7645" uniqueCount="1269">
  <si>
    <t>WHLS VALUE</t>
  </si>
  <si>
    <t>STD</t>
  </si>
  <si>
    <t>W RTW</t>
  </si>
  <si>
    <t>M RTW</t>
  </si>
  <si>
    <t>W SHOES</t>
  </si>
  <si>
    <t>M SHOES</t>
  </si>
  <si>
    <t>M DRESS SHIRT</t>
  </si>
  <si>
    <t>1</t>
  </si>
  <si>
    <t>3</t>
  </si>
  <si>
    <t>2A</t>
  </si>
  <si>
    <t>3A</t>
  </si>
  <si>
    <t>4A</t>
  </si>
  <si>
    <t>5A</t>
  </si>
  <si>
    <t>RTW</t>
  </si>
  <si>
    <t>4</t>
  </si>
  <si>
    <t>5</t>
  </si>
  <si>
    <t>SHOES</t>
  </si>
  <si>
    <t>2</t>
  </si>
  <si>
    <t>Z-CH</t>
  </si>
  <si>
    <t>2XB</t>
  </si>
  <si>
    <t>3XB</t>
  </si>
  <si>
    <t>4XB</t>
  </si>
  <si>
    <t>2XT</t>
  </si>
  <si>
    <t>3XT</t>
  </si>
  <si>
    <t>LT</t>
  </si>
  <si>
    <t>XLT</t>
  </si>
  <si>
    <t>TOT ORDER</t>
  </si>
  <si>
    <t>UNDERWEAR</t>
  </si>
  <si>
    <t>1A</t>
  </si>
  <si>
    <t>1B</t>
  </si>
  <si>
    <t>1C</t>
  </si>
  <si>
    <t>1D</t>
  </si>
  <si>
    <t>2B</t>
  </si>
  <si>
    <t>2C</t>
  </si>
  <si>
    <t>2D</t>
  </si>
  <si>
    <t>3B</t>
  </si>
  <si>
    <t>3C</t>
  </si>
  <si>
    <t>3D</t>
  </si>
  <si>
    <t>4B</t>
  </si>
  <si>
    <t>4C</t>
  </si>
  <si>
    <t>4D</t>
  </si>
  <si>
    <t>5B</t>
  </si>
  <si>
    <t>5C</t>
  </si>
  <si>
    <t>5D</t>
  </si>
  <si>
    <t>PIC1</t>
  </si>
  <si>
    <t>PIC2</t>
  </si>
  <si>
    <t>PIC3</t>
  </si>
  <si>
    <t>PIC4</t>
  </si>
  <si>
    <t>PIC5</t>
  </si>
  <si>
    <t>BRAND</t>
  </si>
  <si>
    <t>LINE</t>
  </si>
  <si>
    <t>SKU</t>
  </si>
  <si>
    <t>FULLSTYLE</t>
  </si>
  <si>
    <t>GENDER</t>
  </si>
  <si>
    <t>MACRO_CATEGORY</t>
  </si>
  <si>
    <t>SUB_CATEGORY</t>
  </si>
  <si>
    <t>MICRO_CATEGORY</t>
  </si>
  <si>
    <t>PRODUCT CODE</t>
  </si>
  <si>
    <t>PRODUCT NAME</t>
  </si>
  <si>
    <t>MATERIAL CODE</t>
  </si>
  <si>
    <t>MATERIAL DESC</t>
  </si>
  <si>
    <t>COLOR CODE</t>
  </si>
  <si>
    <t>COLOR CODE 2</t>
  </si>
  <si>
    <t>COLOR DESC</t>
  </si>
  <si>
    <t>YEAR</t>
  </si>
  <si>
    <t>SEASON</t>
  </si>
  <si>
    <t>COLLECTION</t>
  </si>
  <si>
    <t>PACKING</t>
  </si>
  <si>
    <t>BOX</t>
  </si>
  <si>
    <t>SCALATG</t>
  </si>
  <si>
    <t>TG1</t>
  </si>
  <si>
    <t>TG2</t>
  </si>
  <si>
    <t>TG3</t>
  </si>
  <si>
    <t>TG4</t>
  </si>
  <si>
    <t>TG5</t>
  </si>
  <si>
    <t>TG6</t>
  </si>
  <si>
    <t>TG7</t>
  </si>
  <si>
    <t>TG8</t>
  </si>
  <si>
    <t>TG9</t>
  </si>
  <si>
    <t>TG10</t>
  </si>
  <si>
    <t>TG11</t>
  </si>
  <si>
    <t>TG12</t>
  </si>
  <si>
    <t>TG13</t>
  </si>
  <si>
    <t>TG14</t>
  </si>
  <si>
    <t>TG15</t>
  </si>
  <si>
    <t>TG16</t>
  </si>
  <si>
    <t>TG17</t>
  </si>
  <si>
    <t>TG18</t>
  </si>
  <si>
    <t>TG19</t>
  </si>
  <si>
    <t>TG20</t>
  </si>
  <si>
    <t>TG21</t>
  </si>
  <si>
    <t>TG22</t>
  </si>
  <si>
    <t>TG23</t>
  </si>
  <si>
    <t>TG24</t>
  </si>
  <si>
    <t>TG25</t>
  </si>
  <si>
    <t>TG26</t>
  </si>
  <si>
    <t>TG27</t>
  </si>
  <si>
    <t>TG28</t>
  </si>
  <si>
    <t>TG29</t>
  </si>
  <si>
    <t>TG30</t>
  </si>
  <si>
    <t>TG31</t>
  </si>
  <si>
    <t>TG32</t>
  </si>
  <si>
    <t>TG33</t>
  </si>
  <si>
    <t>TG34</t>
  </si>
  <si>
    <t>QTY</t>
  </si>
  <si>
    <t>WHLS PRICE</t>
  </si>
  <si>
    <t>RTL PRICE</t>
  </si>
  <si>
    <t>RTL VALUE</t>
  </si>
  <si>
    <t>MADE IN</t>
  </si>
  <si>
    <t>COMPOSITION</t>
  </si>
  <si>
    <t>HS CODE</t>
  </si>
  <si>
    <t>TYPE</t>
  </si>
  <si>
    <t>NOTE 1</t>
  </si>
  <si>
    <t>NOTE 2</t>
  </si>
  <si>
    <t>NOTE 3</t>
  </si>
  <si>
    <t>NOTE 4</t>
  </si>
  <si>
    <t>NOTE 5</t>
  </si>
  <si>
    <t>Dolce &amp; Gabbana</t>
  </si>
  <si>
    <t>CD1185-AZ161-80999</t>
  </si>
  <si>
    <t>Women</t>
  </si>
  <si>
    <t>PUMP</t>
  </si>
  <si>
    <t>CD1185</t>
  </si>
  <si>
    <t xml:space="preserve">DÉCOLLETÉ </t>
  </si>
  <si>
    <t>AZ161</t>
  </si>
  <si>
    <t>JERSEY STR</t>
  </si>
  <si>
    <t>80999</t>
  </si>
  <si>
    <t>NERO</t>
  </si>
  <si>
    <t>Spring/Summer</t>
  </si>
  <si>
    <t>Available</t>
  </si>
  <si>
    <t>Order</t>
  </si>
  <si>
    <t>CD1018-AZ417-HAALM</t>
  </si>
  <si>
    <t>CD1018</t>
  </si>
  <si>
    <t>DÉCOLLETÉ</t>
  </si>
  <si>
    <t>AZ417</t>
  </si>
  <si>
    <t xml:space="preserve"> PONY LEO+G</t>
  </si>
  <si>
    <t>HAALM</t>
  </si>
  <si>
    <t>LEO</t>
  </si>
  <si>
    <t>Fall/Winter</t>
  </si>
  <si>
    <t>CD1471-AV967-80999</t>
  </si>
  <si>
    <t>CD1471</t>
  </si>
  <si>
    <t>AV967</t>
  </si>
  <si>
    <t xml:space="preserve"> NAPPA DEVO</t>
  </si>
  <si>
    <t>CD1633-A1471-80999</t>
  </si>
  <si>
    <t>CD1633</t>
  </si>
  <si>
    <t>A1471</t>
  </si>
  <si>
    <t>VERNICE</t>
  </si>
  <si>
    <t>Italy</t>
  </si>
  <si>
    <t>CD1342-AK879-80999</t>
  </si>
  <si>
    <t>CD1342</t>
  </si>
  <si>
    <t>AK879</t>
  </si>
  <si>
    <t>VITELLO LU</t>
  </si>
  <si>
    <t>CD1360-AV301-87138</t>
  </si>
  <si>
    <t>CD1360</t>
  </si>
  <si>
    <t>AV301</t>
  </si>
  <si>
    <t>CROSTA CAS</t>
  </si>
  <si>
    <t>87138</t>
  </si>
  <si>
    <t>GRIGIO MED</t>
  </si>
  <si>
    <t>Only For Style</t>
  </si>
  <si>
    <t>CD1656-AY190-HY13M</t>
  </si>
  <si>
    <t>CD1656</t>
  </si>
  <si>
    <t>AY190</t>
  </si>
  <si>
    <t>FAILLE ST.</t>
  </si>
  <si>
    <t>HY13M</t>
  </si>
  <si>
    <t>LEO NEW</t>
  </si>
  <si>
    <t>Not For Color</t>
  </si>
  <si>
    <t>CD0688-B5337-89607</t>
  </si>
  <si>
    <t>CD0688</t>
  </si>
  <si>
    <t xml:space="preserve">DECOLLETE </t>
  </si>
  <si>
    <t>B5337</t>
  </si>
  <si>
    <t>89607</t>
  </si>
  <si>
    <t>CILIEGIA</t>
  </si>
  <si>
    <t>CD0630-AE774-8S257</t>
  </si>
  <si>
    <t>CD0630</t>
  </si>
  <si>
    <t xml:space="preserve">Decollete </t>
  </si>
  <si>
    <t>AE774</t>
  </si>
  <si>
    <t>RASO+TULLE</t>
  </si>
  <si>
    <t>8S257</t>
  </si>
  <si>
    <t>ROSA SHOCK</t>
  </si>
  <si>
    <t>CB0101-AM261-8B956</t>
  </si>
  <si>
    <t>BALLERINA</t>
  </si>
  <si>
    <t>CB0101</t>
  </si>
  <si>
    <t xml:space="preserve">BALLERINA </t>
  </si>
  <si>
    <t>AM261</t>
  </si>
  <si>
    <t>SUEDE+PIZZ</t>
  </si>
  <si>
    <t>8B956</t>
  </si>
  <si>
    <t>NERO/NERO</t>
  </si>
  <si>
    <t>CG0493-AY243-8R130</t>
  </si>
  <si>
    <t>SLINGBACK</t>
  </si>
  <si>
    <t>CG0493</t>
  </si>
  <si>
    <t xml:space="preserve">SLINGBACK </t>
  </si>
  <si>
    <t>AY243</t>
  </si>
  <si>
    <t>RASO STR+E</t>
  </si>
  <si>
    <t>8R130</t>
  </si>
  <si>
    <t>NOCCIOLA/E</t>
  </si>
  <si>
    <t>CR0725-AZ545-8I972</t>
  </si>
  <si>
    <t>SANDALS</t>
  </si>
  <si>
    <t>CR0725</t>
  </si>
  <si>
    <t xml:space="preserve">SANDALO </t>
  </si>
  <si>
    <t>AZ545</t>
  </si>
  <si>
    <t>NOTTURNO LEO</t>
  </si>
  <si>
    <t>8I972</t>
  </si>
  <si>
    <t>ORO SCURO/</t>
  </si>
  <si>
    <t>CR0726-AZ545-8B956</t>
  </si>
  <si>
    <t>CR0726</t>
  </si>
  <si>
    <t>SANDALO</t>
  </si>
  <si>
    <t xml:space="preserve"> NOTTURNO LEO</t>
  </si>
  <si>
    <t>CR1203-A7630-80999</t>
  </si>
  <si>
    <t>CR1203</t>
  </si>
  <si>
    <t xml:space="preserve">CIABATTA TACCO </t>
  </si>
  <si>
    <t>A7630</t>
  </si>
  <si>
    <t>RASO</t>
  </si>
  <si>
    <t>CR1443-AF776-8B956</t>
  </si>
  <si>
    <t>CR1443</t>
  </si>
  <si>
    <t>AF776</t>
  </si>
  <si>
    <t>VIT.LUCIDO+P</t>
  </si>
  <si>
    <t>CR1449-A1293-80999</t>
  </si>
  <si>
    <t>CR1449</t>
  </si>
  <si>
    <t>A1293</t>
  </si>
  <si>
    <t>NAPPA</t>
  </si>
  <si>
    <t>CW0142-B9S27-8R488</t>
  </si>
  <si>
    <t>CW0142</t>
  </si>
  <si>
    <t xml:space="preserve">BEACHWEAR </t>
  </si>
  <si>
    <t>B9S27</t>
  </si>
  <si>
    <t>GOMMA+GOMM</t>
  </si>
  <si>
    <t>8R488</t>
  </si>
  <si>
    <t>ROSA/BIANC</t>
  </si>
  <si>
    <t>CQ0540-B7115-S8350</t>
  </si>
  <si>
    <t>FLAT SANDAL</t>
  </si>
  <si>
    <t>CQ0540</t>
  </si>
  <si>
    <t>CIABATTA FLAT</t>
  </si>
  <si>
    <t>B7115</t>
  </si>
  <si>
    <t>JACQUA</t>
  </si>
  <si>
    <t>S8350</t>
  </si>
  <si>
    <t>JACQUARD</t>
  </si>
  <si>
    <t>CQ0544-AM154-HY13M</t>
  </si>
  <si>
    <t>CQ0544</t>
  </si>
  <si>
    <t>CIABATTA</t>
  </si>
  <si>
    <t>AM154</t>
  </si>
  <si>
    <t xml:space="preserve"> SPUGNA STAM</t>
  </si>
  <si>
    <t>CQ0546-AN192-8S488</t>
  </si>
  <si>
    <t>CQ0546</t>
  </si>
  <si>
    <t xml:space="preserve">CIABATTA </t>
  </si>
  <si>
    <t>AN192</t>
  </si>
  <si>
    <t>SPUGNA+TERM</t>
  </si>
  <si>
    <t>8S488</t>
  </si>
  <si>
    <t>NERO/CRYST</t>
  </si>
  <si>
    <t>CI0004-AA722-8H005</t>
  </si>
  <si>
    <t>SLIP ON</t>
  </si>
  <si>
    <t>CI0004</t>
  </si>
  <si>
    <t xml:space="preserve">SABOT-MULE </t>
  </si>
  <si>
    <t>AA722</t>
  </si>
  <si>
    <t>NAPPA OLI</t>
  </si>
  <si>
    <t>8H005</t>
  </si>
  <si>
    <t>CAPPUCCINO</t>
  </si>
  <si>
    <t>CK0028-AR306-80650</t>
  </si>
  <si>
    <t>SNEAKERS</t>
  </si>
  <si>
    <t>CK0028</t>
  </si>
  <si>
    <t xml:space="preserve">SNEAKERS </t>
  </si>
  <si>
    <t>AR306</t>
  </si>
  <si>
    <t>PIZZO ARCOB</t>
  </si>
  <si>
    <t>80650</t>
  </si>
  <si>
    <t>BLU</t>
  </si>
  <si>
    <t>CK1603-AH358-HFI68</t>
  </si>
  <si>
    <t>CK1603</t>
  </si>
  <si>
    <t xml:space="preserve">SNEAKER CLASSICA </t>
  </si>
  <si>
    <t>AH358</t>
  </si>
  <si>
    <t>V.N</t>
  </si>
  <si>
    <t>HFI68</t>
  </si>
  <si>
    <t>RIGA ROSA</t>
  </si>
  <si>
    <t>CK0151-AH076-8S534</t>
  </si>
  <si>
    <t>CK0151</t>
  </si>
  <si>
    <t xml:space="preserve">Sneakers </t>
  </si>
  <si>
    <t>AH076</t>
  </si>
  <si>
    <t>V.NAP+V.NAP</t>
  </si>
  <si>
    <t>8S534</t>
  </si>
  <si>
    <t>BIANCO/VIO</t>
  </si>
  <si>
    <t>CK1545-AT252-80459</t>
  </si>
  <si>
    <t>CK1545</t>
  </si>
  <si>
    <t>AT252</t>
  </si>
  <si>
    <t>VIT</t>
  </si>
  <si>
    <t>80459</t>
  </si>
  <si>
    <t>VIOLA</t>
  </si>
  <si>
    <t>CK1602-AV571-HW827</t>
  </si>
  <si>
    <t>CK1602</t>
  </si>
  <si>
    <t>SNEAKER BASSA</t>
  </si>
  <si>
    <t>AV571</t>
  </si>
  <si>
    <t>VIT.ST</t>
  </si>
  <si>
    <t>HW827</t>
  </si>
  <si>
    <t>DG ITALIA</t>
  </si>
  <si>
    <t>CK1602-AY665-89697</t>
  </si>
  <si>
    <t>SNEAKER</t>
  </si>
  <si>
    <t>AY665</t>
  </si>
  <si>
    <t xml:space="preserve"> VIT.NAPPATO+</t>
  </si>
  <si>
    <t>89697</t>
  </si>
  <si>
    <t>BIANCO/NER</t>
  </si>
  <si>
    <t>CK1641-AZ235-8S488</t>
  </si>
  <si>
    <t>CK1641</t>
  </si>
  <si>
    <t>ATLETICA-RUNNING</t>
  </si>
  <si>
    <t>AZ235</t>
  </si>
  <si>
    <t xml:space="preserve"> MAG</t>
  </si>
  <si>
    <t>CK1644-AZ284-89854</t>
  </si>
  <si>
    <t>CK1644</t>
  </si>
  <si>
    <t>AZ284</t>
  </si>
  <si>
    <t>89854</t>
  </si>
  <si>
    <t>ROSSO/NERO</t>
  </si>
  <si>
    <t>CK2221-AG033-8D400</t>
  </si>
  <si>
    <t>CK2221</t>
  </si>
  <si>
    <t>AG033</t>
  </si>
  <si>
    <t>LYCRA+ELAST</t>
  </si>
  <si>
    <t>8D400</t>
  </si>
  <si>
    <t>FUXIA/BIAN</t>
  </si>
  <si>
    <t>CK1718-AA907-8T570</t>
  </si>
  <si>
    <t>CK1718</t>
  </si>
  <si>
    <t>AA907</t>
  </si>
  <si>
    <t>MAGLIN</t>
  </si>
  <si>
    <t>8T570</t>
  </si>
  <si>
    <t>ROSA/NERO/</t>
  </si>
  <si>
    <t>CK1749-AX153-8B703</t>
  </si>
  <si>
    <t>CK1749</t>
  </si>
  <si>
    <t>AX153</t>
  </si>
  <si>
    <t>MAGL+R</t>
  </si>
  <si>
    <t>8B703</t>
  </si>
  <si>
    <t>GIALLO/BIA</t>
  </si>
  <si>
    <t>CK1754-B9S04-HNKK8</t>
  </si>
  <si>
    <t>CK1754</t>
  </si>
  <si>
    <t>B9S04</t>
  </si>
  <si>
    <t>LYCR+</t>
  </si>
  <si>
    <t>HNKK8</t>
  </si>
  <si>
    <t>GIGLI FDO.</t>
  </si>
  <si>
    <t>CK1754-B9S20-8Z854</t>
  </si>
  <si>
    <t>B9S20</t>
  </si>
  <si>
    <t>RETE+L</t>
  </si>
  <si>
    <t>8Z854</t>
  </si>
  <si>
    <t>BIANCO/LAV</t>
  </si>
  <si>
    <t>CK1754-B9S41-89642</t>
  </si>
  <si>
    <t>B9S41</t>
  </si>
  <si>
    <t>LYCR+C</t>
  </si>
  <si>
    <t>89642</t>
  </si>
  <si>
    <t>BIANCO/BIA</t>
  </si>
  <si>
    <t>CK1755-AJ968-8J030</t>
  </si>
  <si>
    <t>CK1755</t>
  </si>
  <si>
    <t>AJ968</t>
  </si>
  <si>
    <t>LYC+LY</t>
  </si>
  <si>
    <t>8J030</t>
  </si>
  <si>
    <t>FROZEN/BEI</t>
  </si>
  <si>
    <t>CK1791-AQ495-80998</t>
  </si>
  <si>
    <t>CK1791</t>
  </si>
  <si>
    <t>AQ495</t>
  </si>
  <si>
    <t>80998</t>
  </si>
  <si>
    <t>ARGENTO</t>
  </si>
  <si>
    <t>CK1791-B7278-8B902</t>
  </si>
  <si>
    <t>B7278</t>
  </si>
  <si>
    <t>VITELL</t>
  </si>
  <si>
    <t>8B902</t>
  </si>
  <si>
    <t>BIANCO/FUX</t>
  </si>
  <si>
    <t>CK1791-B7281-8B441</t>
  </si>
  <si>
    <t>B7281</t>
  </si>
  <si>
    <t>8B441</t>
  </si>
  <si>
    <t>BIANCO/ARG</t>
  </si>
  <si>
    <t>CK1791-B7282-89697</t>
  </si>
  <si>
    <t>B7282</t>
  </si>
  <si>
    <t>CK1810-AI414-89690</t>
  </si>
  <si>
    <t>CK1810</t>
  </si>
  <si>
    <t>AI414</t>
  </si>
  <si>
    <t>CROSTA</t>
  </si>
  <si>
    <t>89690</t>
  </si>
  <si>
    <t>NERO/BIANC</t>
  </si>
  <si>
    <t>CK2234-B9Q99-80995</t>
  </si>
  <si>
    <t>CK2234</t>
  </si>
  <si>
    <t>B9Q99</t>
  </si>
  <si>
    <t>PATCH</t>
  </si>
  <si>
    <t>80995</t>
  </si>
  <si>
    <t>MULTICOLOR</t>
  </si>
  <si>
    <t>CK1823-AW478-8B966</t>
  </si>
  <si>
    <t>CK1823</t>
  </si>
  <si>
    <t>AW478</t>
  </si>
  <si>
    <t>8B966</t>
  </si>
  <si>
    <t>NERO/ROSA</t>
  </si>
  <si>
    <t>CK1823-AW478-8Q203</t>
  </si>
  <si>
    <t>8Q203</t>
  </si>
  <si>
    <t>NERO/GIALL</t>
  </si>
  <si>
    <t>CK2102-AE400-8B956</t>
  </si>
  <si>
    <t>CK2102</t>
  </si>
  <si>
    <t>AE400</t>
  </si>
  <si>
    <t>CALZA+</t>
  </si>
  <si>
    <t>CK1889-AO522-89690</t>
  </si>
  <si>
    <t>CK1889</t>
  </si>
  <si>
    <t>SNEAKER ALTA</t>
  </si>
  <si>
    <t>AO522</t>
  </si>
  <si>
    <t xml:space="preserve"> CANVAS+</t>
  </si>
  <si>
    <t>CN0012-A1051-80999</t>
  </si>
  <si>
    <t>LACED UP</t>
  </si>
  <si>
    <t>CN0012</t>
  </si>
  <si>
    <t xml:space="preserve">STRINGATA </t>
  </si>
  <si>
    <t>A1051</t>
  </si>
  <si>
    <t>CK1892-AQ238-8B956</t>
  </si>
  <si>
    <t>BOOTS</t>
  </si>
  <si>
    <t>CK1892</t>
  </si>
  <si>
    <t>AQ238</t>
  </si>
  <si>
    <t xml:space="preserve"> PIUMINO</t>
  </si>
  <si>
    <t>CT0794-AQ132-8B956</t>
  </si>
  <si>
    <t>MID BOOTS</t>
  </si>
  <si>
    <t>CT0794</t>
  </si>
  <si>
    <t>STIVALETTO</t>
  </si>
  <si>
    <t>AQ132</t>
  </si>
  <si>
    <t xml:space="preserve"> VERNICE+V</t>
  </si>
  <si>
    <t>CT0942-AC849-87174</t>
  </si>
  <si>
    <t>CT0942</t>
  </si>
  <si>
    <t xml:space="preserve">STIVALETTO </t>
  </si>
  <si>
    <t>AC849</t>
  </si>
  <si>
    <t>87174</t>
  </si>
  <si>
    <t>VERDE SMER</t>
  </si>
  <si>
    <t>CT0477-AZ417-HAALM</t>
  </si>
  <si>
    <t>ANKLE BOOTS</t>
  </si>
  <si>
    <t>CT0477</t>
  </si>
  <si>
    <t>PONY LEO+</t>
  </si>
  <si>
    <t>CU0072-AC248-80999</t>
  </si>
  <si>
    <t>CU0072</t>
  </si>
  <si>
    <t>Stivale Alto</t>
  </si>
  <si>
    <t>AC248</t>
  </si>
  <si>
    <t xml:space="preserve"> VITELLO</t>
  </si>
  <si>
    <t>CT0944-AY841-8H618</t>
  </si>
  <si>
    <t>CT0944</t>
  </si>
  <si>
    <t>AY841</t>
  </si>
  <si>
    <t>PATCHWORC</t>
  </si>
  <si>
    <t>8H618</t>
  </si>
  <si>
    <t>COBALTO SC</t>
  </si>
  <si>
    <t>CT0698-AW673-80048</t>
  </si>
  <si>
    <t>CT0698</t>
  </si>
  <si>
    <t>AW673</t>
  </si>
  <si>
    <t>VACCHETTA</t>
  </si>
  <si>
    <t>80048</t>
  </si>
  <si>
    <t>TESTA DI M</t>
  </si>
  <si>
    <t>CU0407-A1275-80999</t>
  </si>
  <si>
    <t>CU0407</t>
  </si>
  <si>
    <t>STIVALE ASIA</t>
  </si>
  <si>
    <t>A1275</t>
  </si>
  <si>
    <t>SUEDE</t>
  </si>
  <si>
    <t>CU0680-AW673-80048</t>
  </si>
  <si>
    <t>CU0680</t>
  </si>
  <si>
    <t>STIVALE</t>
  </si>
  <si>
    <t xml:space="preserve"> VACCHETTA H</t>
  </si>
  <si>
    <t>CU0834 -AY719-8G428</t>
  </si>
  <si>
    <t>CU0834-AY719-8G428</t>
  </si>
  <si>
    <t>CU0834</t>
  </si>
  <si>
    <t xml:space="preserve">STIVALE </t>
  </si>
  <si>
    <t>AY719</t>
  </si>
  <si>
    <t>JCQ.ORNAMENT</t>
  </si>
  <si>
    <t>8G428</t>
  </si>
  <si>
    <t>I0D61W-FJMYU-S8350</t>
  </si>
  <si>
    <t>OUTERWEAR</t>
  </si>
  <si>
    <t>COAT</t>
  </si>
  <si>
    <t>I0D61W</t>
  </si>
  <si>
    <t>CAPPOTTO</t>
  </si>
  <si>
    <t>FJMYU</t>
  </si>
  <si>
    <t>01%PA 29%PC 42%SE 28%WO</t>
  </si>
  <si>
    <t>62029000</t>
  </si>
  <si>
    <t>F6JQVT-GDAUR-S9000</t>
  </si>
  <si>
    <t>DRESS</t>
  </si>
  <si>
    <t>F6JQVT</t>
  </si>
  <si>
    <t>ABITO</t>
  </si>
  <si>
    <t>GDAUR</t>
  </si>
  <si>
    <t>S9000</t>
  </si>
  <si>
    <t>variante a</t>
  </si>
  <si>
    <t xml:space="preserve">04%EA 24%PA 72%WV </t>
  </si>
  <si>
    <t>62044100</t>
  </si>
  <si>
    <t>F0U20T-FU2Y6-F4079</t>
  </si>
  <si>
    <t>F0U20T</t>
  </si>
  <si>
    <t>FU2Y6</t>
  </si>
  <si>
    <t>F4079</t>
  </si>
  <si>
    <t>LAMPONE</t>
  </si>
  <si>
    <t>10%CO 90%WV</t>
  </si>
  <si>
    <t>F4CS0T-GDB8R-N0000</t>
  </si>
  <si>
    <t>BOTTOM</t>
  </si>
  <si>
    <t>SKIRT</t>
  </si>
  <si>
    <t>F4CS0T</t>
  </si>
  <si>
    <t>GONNA</t>
  </si>
  <si>
    <t>GDB8R</t>
  </si>
  <si>
    <t>N0000</t>
  </si>
  <si>
    <t>08%EA 92%VI</t>
  </si>
  <si>
    <t>62045910</t>
  </si>
  <si>
    <t>F0D1UT-FURLW-N0000</t>
  </si>
  <si>
    <t>F0D1UT</t>
  </si>
  <si>
    <t>FURLW</t>
  </si>
  <si>
    <t>F63I0T-HLMHW-F0043</t>
  </si>
  <si>
    <t>F63I0T</t>
  </si>
  <si>
    <t>HLMHW</t>
  </si>
  <si>
    <t>F0043</t>
  </si>
  <si>
    <t>ROSA CONFE</t>
  </si>
  <si>
    <t>51%CO 05%CU 09%PA 01%PL 34%VI</t>
  </si>
  <si>
    <t>62044200</t>
  </si>
  <si>
    <t>J3AGZT-G8T27-N0000</t>
  </si>
  <si>
    <t>TROUSERS</t>
  </si>
  <si>
    <t>J3AGZT</t>
  </si>
  <si>
    <t>PANTALONE 5 TASCHE</t>
  </si>
  <si>
    <t>G8T27</t>
  </si>
  <si>
    <t>98%CO 02%EA</t>
  </si>
  <si>
    <t>62046239</t>
  </si>
  <si>
    <t>F6UI8T-FJM42-B0665</t>
  </si>
  <si>
    <t>F6UI8T</t>
  </si>
  <si>
    <t>FJM42</t>
  </si>
  <si>
    <t>B0665</t>
  </si>
  <si>
    <t>BLU SCURIS</t>
  </si>
  <si>
    <t>57%AC 03%PA 40%PL</t>
  </si>
  <si>
    <t>62044300</t>
  </si>
  <si>
    <t>F4Y52Z-G870W-B0665</t>
  </si>
  <si>
    <t>F4Y52Z</t>
  </si>
  <si>
    <t>G870W</t>
  </si>
  <si>
    <t>98%CO 02%PE</t>
  </si>
  <si>
    <t>62045200</t>
  </si>
  <si>
    <t>FTAIAD-G8FX9-S9001</t>
  </si>
  <si>
    <t>FTAIAD</t>
  </si>
  <si>
    <t>G8FX9</t>
  </si>
  <si>
    <t>S9001</t>
  </si>
  <si>
    <t>F8K74Z-HH7LS-W0800</t>
  </si>
  <si>
    <t>TOP</t>
  </si>
  <si>
    <t>T SHIRT</t>
  </si>
  <si>
    <t>F8K74Z</t>
  </si>
  <si>
    <t>TSHIRT</t>
  </si>
  <si>
    <t>HH7LS</t>
  </si>
  <si>
    <t>W0800</t>
  </si>
  <si>
    <t>BIANCO OTT</t>
  </si>
  <si>
    <t>100%CO</t>
  </si>
  <si>
    <t>61091000</t>
  </si>
  <si>
    <t>FTCAHT-FSFEB-HWAGN</t>
  </si>
  <si>
    <t>FTCAHT</t>
  </si>
  <si>
    <t>PANTALONE</t>
  </si>
  <si>
    <t>FSFEB</t>
  </si>
  <si>
    <t>HWAGN</t>
  </si>
  <si>
    <t>ZEBRA NERA</t>
  </si>
  <si>
    <t>97%CO 03%EA</t>
  </si>
  <si>
    <t>FTCI7T-FPGA5-HH3TS</t>
  </si>
  <si>
    <t>LEGGINGS</t>
  </si>
  <si>
    <t>FTCI7T</t>
  </si>
  <si>
    <t>FPGA5</t>
  </si>
  <si>
    <t>HH3TS</t>
  </si>
  <si>
    <t>ZEBRE FDO</t>
  </si>
  <si>
    <t>10%EA 90%PL</t>
  </si>
  <si>
    <t>61046300</t>
  </si>
  <si>
    <t>F4CDWT-GDAQ8-S9000</t>
  </si>
  <si>
    <t>F4CDWT</t>
  </si>
  <si>
    <t>GDAQ8</t>
  </si>
  <si>
    <t>38%CO 62%PL</t>
  </si>
  <si>
    <t>62045300</t>
  </si>
  <si>
    <t>F4B8RT-FSGXK-HASAN</t>
  </si>
  <si>
    <t>F4B8RT</t>
  </si>
  <si>
    <t>GONNA CORTA</t>
  </si>
  <si>
    <t>FSGXK</t>
  </si>
  <si>
    <t>HASAN</t>
  </si>
  <si>
    <t>LOGO2 NERO</t>
  </si>
  <si>
    <t>20%EA 50%PA 30%PL</t>
  </si>
  <si>
    <t>F4B8RT-FSGXK-HNSAA</t>
  </si>
  <si>
    <t>HNSAA</t>
  </si>
  <si>
    <t>LOGO2 BCO</t>
  </si>
  <si>
    <t>FTCKKT-G7D3U-S9000</t>
  </si>
  <si>
    <t>SHORT</t>
  </si>
  <si>
    <t>FTCKKT</t>
  </si>
  <si>
    <t>SHORTS</t>
  </si>
  <si>
    <t>G7D3U</t>
  </si>
  <si>
    <t>71%CO 29%PL</t>
  </si>
  <si>
    <t>62046990</t>
  </si>
  <si>
    <t>F6IATT-FLRC0-F0600</t>
  </si>
  <si>
    <t>F6IATT</t>
  </si>
  <si>
    <t>FLRC0</t>
  </si>
  <si>
    <t>F0600</t>
  </si>
  <si>
    <t>CIPRIA</t>
  </si>
  <si>
    <t>80%PA 20%SE</t>
  </si>
  <si>
    <t>F6IATT-FLRC0-W0800</t>
  </si>
  <si>
    <t>F6VB5Z-HLMII-F0382</t>
  </si>
  <si>
    <t>F6VB5Z</t>
  </si>
  <si>
    <t>HLMII</t>
  </si>
  <si>
    <t>F0382</t>
  </si>
  <si>
    <t>50%CO 09%PA 41%VI</t>
  </si>
  <si>
    <t>F6IAPT-FLRC0-F0600</t>
  </si>
  <si>
    <t>F6IAPT</t>
  </si>
  <si>
    <t>F6BFIT-GDAUL-S9000</t>
  </si>
  <si>
    <t>F6BFIT</t>
  </si>
  <si>
    <t>GDAUL</t>
  </si>
  <si>
    <t xml:space="preserve">100%PU </t>
  </si>
  <si>
    <t>FTC11T-GDDK8-M0121</t>
  </si>
  <si>
    <t>FTC11T</t>
  </si>
  <si>
    <t>GDDK8</t>
  </si>
  <si>
    <t>M0121</t>
  </si>
  <si>
    <t>BEIGE</t>
  </si>
  <si>
    <t>04%EA 96%SE</t>
  </si>
  <si>
    <t>FTC11T-GDDK8-M0422</t>
  </si>
  <si>
    <t>M0422</t>
  </si>
  <si>
    <t>BEIGE 4</t>
  </si>
  <si>
    <t>FTC11T-GDDK8-F3429</t>
  </si>
  <si>
    <t>F3429</t>
  </si>
  <si>
    <t>FTC11T-GDDK8-F0377</t>
  </si>
  <si>
    <t>F0377</t>
  </si>
  <si>
    <t>ROSA</t>
  </si>
  <si>
    <t>FTC11T-GDDK8-M0696</t>
  </si>
  <si>
    <t>M0696</t>
  </si>
  <si>
    <t>FTC11T-GDDK8-M3977</t>
  </si>
  <si>
    <t>M3977</t>
  </si>
  <si>
    <t>MARRONE</t>
  </si>
  <si>
    <t>F73U9T-FURDV-F0662</t>
  </si>
  <si>
    <t>F73U9T</t>
  </si>
  <si>
    <t>BLUSA</t>
  </si>
  <si>
    <t>FURDV</t>
  </si>
  <si>
    <t>F0662</t>
  </si>
  <si>
    <t>rosa</t>
  </si>
  <si>
    <t xml:space="preserve"> 46%AC 03%EA 51%VI</t>
  </si>
  <si>
    <t>62064000</t>
  </si>
  <si>
    <t>F72H2T-GDJ21-HAR40</t>
  </si>
  <si>
    <t>F72H2T</t>
  </si>
  <si>
    <t>GDJ21</t>
  </si>
  <si>
    <t>HAR40</t>
  </si>
  <si>
    <t>PEONIE FDO</t>
  </si>
  <si>
    <t xml:space="preserve">06%EA 94%SE </t>
  </si>
  <si>
    <t>62114900</t>
  </si>
  <si>
    <t>F6Q0ZT-GDBNM-F0926</t>
  </si>
  <si>
    <t>F6Q0ZT</t>
  </si>
  <si>
    <t>GDBNM</t>
  </si>
  <si>
    <t>F0926</t>
  </si>
  <si>
    <t>SALMONE</t>
  </si>
  <si>
    <t>100%WO</t>
  </si>
  <si>
    <t>F280XT-FJMRT-R2254</t>
  </si>
  <si>
    <t>BLAZER</t>
  </si>
  <si>
    <t>F280XT</t>
  </si>
  <si>
    <t>GIACCHINO</t>
  </si>
  <si>
    <t>FJMRT</t>
  </si>
  <si>
    <t>R2254</t>
  </si>
  <si>
    <t>ROSSO BRIL</t>
  </si>
  <si>
    <t xml:space="preserve"> 61%CO 39%SE</t>
  </si>
  <si>
    <t>62043290</t>
  </si>
  <si>
    <t>F4X50T-FJMRT-R2254</t>
  </si>
  <si>
    <t>F4X50T</t>
  </si>
  <si>
    <t>61%CO 39%SE</t>
  </si>
  <si>
    <t>F4BR5T-HLMJ8-R2254</t>
  </si>
  <si>
    <t>F4BR5T</t>
  </si>
  <si>
    <t>HLMJ8</t>
  </si>
  <si>
    <t xml:space="preserve"> 59%CO 41%PA</t>
  </si>
  <si>
    <t>F6AJMT-GDA2P-HN3VT</t>
  </si>
  <si>
    <t>F6AJMT</t>
  </si>
  <si>
    <t>GDA2P</t>
  </si>
  <si>
    <t>HN3VT</t>
  </si>
  <si>
    <t>PRATO FNDO.</t>
  </si>
  <si>
    <t xml:space="preserve"> 29%EA 71%PA</t>
  </si>
  <si>
    <t>61044300</t>
  </si>
  <si>
    <t>F4CSLT-IS1SL-HV4YB</t>
  </si>
  <si>
    <t>F4CSLT</t>
  </si>
  <si>
    <t>IS1SL</t>
  </si>
  <si>
    <t>HV4YB</t>
  </si>
  <si>
    <t>GIARDINO F</t>
  </si>
  <si>
    <t>100%SE</t>
  </si>
  <si>
    <t>F6D2RT-FSRJ9-HNT41</t>
  </si>
  <si>
    <t>F6D2RT</t>
  </si>
  <si>
    <t>FSRJ9</t>
  </si>
  <si>
    <t>HNT41</t>
  </si>
  <si>
    <t>MIX FIORI</t>
  </si>
  <si>
    <t>F6H4ET-FSAZV-HL1BK</t>
  </si>
  <si>
    <t>F6H4ET</t>
  </si>
  <si>
    <t>FSAZV</t>
  </si>
  <si>
    <t>HL1BK</t>
  </si>
  <si>
    <t>ROSELLINE</t>
  </si>
  <si>
    <t>F6B4ZT-FSIBQ-HN5DH</t>
  </si>
  <si>
    <t>F6B4ZT</t>
  </si>
  <si>
    <t>FSIBQ</t>
  </si>
  <si>
    <t>HN5DH</t>
  </si>
  <si>
    <t>FIORI FDO.</t>
  </si>
  <si>
    <t>03%EA 97%VI</t>
  </si>
  <si>
    <t>62044910</t>
  </si>
  <si>
    <t>F6G9JT-FSIBQ-HN5DH</t>
  </si>
  <si>
    <t>F6G9JT</t>
  </si>
  <si>
    <t>62044400</t>
  </si>
  <si>
    <t>F6P0ZT-FSIBQ-HN5DH</t>
  </si>
  <si>
    <t>F6P0ZT</t>
  </si>
  <si>
    <t>F7T88T-FSIBQ-HN5DH</t>
  </si>
  <si>
    <t>SHIRT</t>
  </si>
  <si>
    <t>F7T88T</t>
  </si>
  <si>
    <t>62061000</t>
  </si>
  <si>
    <t>F4BTZT-FSIBQ-HN5DH</t>
  </si>
  <si>
    <t>F4BTZT</t>
  </si>
  <si>
    <t xml:space="preserve"> 03%EA 97%VI</t>
  </si>
  <si>
    <t>F6R8TT-FSIAF-HV3BB</t>
  </si>
  <si>
    <t>F6R8TT</t>
  </si>
  <si>
    <t>FSIAF</t>
  </si>
  <si>
    <t>HV3BB</t>
  </si>
  <si>
    <t>GERBERE PO</t>
  </si>
  <si>
    <t>02%EA 98%VI</t>
  </si>
  <si>
    <t>F4B8JT-FSIAF-HV3BB</t>
  </si>
  <si>
    <t>F4B8JT</t>
  </si>
  <si>
    <t>FLL01K-F53B1-B0078</t>
  </si>
  <si>
    <t>CARDIGAN</t>
  </si>
  <si>
    <t>FLL01K</t>
  </si>
  <si>
    <t>Cardigan C/Bottoni</t>
  </si>
  <si>
    <t>F53B1</t>
  </si>
  <si>
    <t>B0078</t>
  </si>
  <si>
    <t>AVIO</t>
  </si>
  <si>
    <t>61109090</t>
  </si>
  <si>
    <t>F6R2QT-FSADD-X0868</t>
  </si>
  <si>
    <t>F6R2QT</t>
  </si>
  <si>
    <t>FSADD</t>
  </si>
  <si>
    <t>X0868</t>
  </si>
  <si>
    <t>STAMPA</t>
  </si>
  <si>
    <t>2023</t>
  </si>
  <si>
    <t>05%EA 95%SE</t>
  </si>
  <si>
    <t>F73A1T-FSAY7-HN10C</t>
  </si>
  <si>
    <t>F73A1T</t>
  </si>
  <si>
    <t>FSAY7</t>
  </si>
  <si>
    <t>HN10C</t>
  </si>
  <si>
    <t>GAROFANI F</t>
  </si>
  <si>
    <t>M23322-ONC01-N0000</t>
  </si>
  <si>
    <t>M23322</t>
  </si>
  <si>
    <t>Gonna</t>
  </si>
  <si>
    <t>ONC01</t>
  </si>
  <si>
    <t xml:space="preserve">12%CO 08%PL 80%SE </t>
  </si>
  <si>
    <t>62045990</t>
  </si>
  <si>
    <t>M23290-ONB18-N0000</t>
  </si>
  <si>
    <t>PANTIES</t>
  </si>
  <si>
    <t>M23290</t>
  </si>
  <si>
    <t>SLIP</t>
  </si>
  <si>
    <t>ONB18</t>
  </si>
  <si>
    <t>30%CO 10%PA 48%SE 12%VI</t>
  </si>
  <si>
    <t>62089900</t>
  </si>
  <si>
    <t>M23082-ONC25-X0800</t>
  </si>
  <si>
    <t>BRA</t>
  </si>
  <si>
    <t>M23082</t>
  </si>
  <si>
    <t>REGGISENO BALCONCINO</t>
  </si>
  <si>
    <t>ONC25</t>
  </si>
  <si>
    <t>X0800</t>
  </si>
  <si>
    <t>09%EA 91%SE</t>
  </si>
  <si>
    <t>62121090</t>
  </si>
  <si>
    <t>M23600-ONE90-X0933</t>
  </si>
  <si>
    <t>M23600</t>
  </si>
  <si>
    <t>BALCONCINO IMBOTTITO</t>
  </si>
  <si>
    <t>ONE90</t>
  </si>
  <si>
    <t>X0933</t>
  </si>
  <si>
    <t>10%CO 06%EA 84%SE</t>
  </si>
  <si>
    <t>M23602-ONE90-X0933</t>
  </si>
  <si>
    <t>M23602</t>
  </si>
  <si>
    <t>NEW SLIP</t>
  </si>
  <si>
    <t>14%CO 10%PA 76%SE</t>
  </si>
  <si>
    <t>M22663-ONA30-A0578</t>
  </si>
  <si>
    <t>M22663</t>
  </si>
  <si>
    <t>ONA30</t>
  </si>
  <si>
    <t>A0578</t>
  </si>
  <si>
    <t>GIALLINO</t>
  </si>
  <si>
    <t>M22666-ONA36-B4615</t>
  </si>
  <si>
    <t>M22666</t>
  </si>
  <si>
    <t>ONA36</t>
  </si>
  <si>
    <t>B4615</t>
  </si>
  <si>
    <t xml:space="preserve">AZZURRO </t>
  </si>
  <si>
    <t>A10711-A120-80999</t>
  </si>
  <si>
    <t>A10711-A1203-80999</t>
  </si>
  <si>
    <t>Men</t>
  </si>
  <si>
    <t>DERBY</t>
  </si>
  <si>
    <t>A10711</t>
  </si>
  <si>
    <t>A1203</t>
  </si>
  <si>
    <t xml:space="preserve"> SPAZZOLATO</t>
  </si>
  <si>
    <t>A10471-AA384-80999</t>
  </si>
  <si>
    <t>A10471</t>
  </si>
  <si>
    <t xml:space="preserve">DERBY </t>
  </si>
  <si>
    <t>AA384</t>
  </si>
  <si>
    <t>VIT.STAR</t>
  </si>
  <si>
    <t>A10151-AB762-HN76R</t>
  </si>
  <si>
    <t>A10151</t>
  </si>
  <si>
    <t xml:space="preserve">Derby </t>
  </si>
  <si>
    <t>AB762</t>
  </si>
  <si>
    <t>ASPORT+PELLE</t>
  </si>
  <si>
    <t>HN76R</t>
  </si>
  <si>
    <t>BALLERINI</t>
  </si>
  <si>
    <t>A10797-A1471-80999</t>
  </si>
  <si>
    <t>A10797</t>
  </si>
  <si>
    <t>A10539-AX038-80999</t>
  </si>
  <si>
    <t>A10539</t>
  </si>
  <si>
    <t>AX038</t>
  </si>
  <si>
    <t xml:space="preserve"> GIOTTO PAINT</t>
  </si>
  <si>
    <t>A20166-A1203-80999</t>
  </si>
  <si>
    <t>A20166</t>
  </si>
  <si>
    <t>SPAZZOLATO</t>
  </si>
  <si>
    <t>A10649-AA41-80999</t>
  </si>
  <si>
    <t>A10649-AA415-80999</t>
  </si>
  <si>
    <t>A10649</t>
  </si>
  <si>
    <t>5 MONKSTRAP</t>
  </si>
  <si>
    <t>AA415</t>
  </si>
  <si>
    <t xml:space="preserve"> VELVET</t>
  </si>
  <si>
    <t>A20013-AC337-80020</t>
  </si>
  <si>
    <t>A20013</t>
  </si>
  <si>
    <t xml:space="preserve">FRANCESINA </t>
  </si>
  <si>
    <t>AC337</t>
  </si>
  <si>
    <t>CERVO SCA</t>
  </si>
  <si>
    <t>80020</t>
  </si>
  <si>
    <t>PANNA</t>
  </si>
  <si>
    <t>A20013-AC337-80999</t>
  </si>
  <si>
    <t>A20040-AB746-89718</t>
  </si>
  <si>
    <t>A20040</t>
  </si>
  <si>
    <t>Francesina</t>
  </si>
  <si>
    <t>AB746</t>
  </si>
  <si>
    <t xml:space="preserve"> CARRACCI+</t>
  </si>
  <si>
    <t>89718</t>
  </si>
  <si>
    <t>NERO/ORO</t>
  </si>
  <si>
    <t>A20127-A3444-80999</t>
  </si>
  <si>
    <t>A20127</t>
  </si>
  <si>
    <t>A3444</t>
  </si>
  <si>
    <t>VIT.NAPPA</t>
  </si>
  <si>
    <t>A50352-AX199-80999</t>
  </si>
  <si>
    <t>LOAFER</t>
  </si>
  <si>
    <t>A50352</t>
  </si>
  <si>
    <t xml:space="preserve">PANTOFOLA </t>
  </si>
  <si>
    <t>AX199</t>
  </si>
  <si>
    <t>ACAPULCO</t>
  </si>
  <si>
    <t>CA5792-AC166-80701</t>
  </si>
  <si>
    <t>CA5792</t>
  </si>
  <si>
    <t>FRANCESINA</t>
  </si>
  <si>
    <t>AC166</t>
  </si>
  <si>
    <t xml:space="preserve"> VIT.NO CR</t>
  </si>
  <si>
    <t>80701</t>
  </si>
  <si>
    <t>GRIGIO CHI</t>
  </si>
  <si>
    <t>CA6254-AP340-8N185</t>
  </si>
  <si>
    <t>CA6254</t>
  </si>
  <si>
    <t>AP340</t>
  </si>
  <si>
    <t>VIT.GOYA+</t>
  </si>
  <si>
    <t>8N185</t>
  </si>
  <si>
    <t>AVORIO/EBA</t>
  </si>
  <si>
    <t>CA6649-AP445-8H302</t>
  </si>
  <si>
    <t>CA6649</t>
  </si>
  <si>
    <t>PANTOFOLA</t>
  </si>
  <si>
    <t>AP445</t>
  </si>
  <si>
    <t xml:space="preserve"> VIT.SPAZZO</t>
  </si>
  <si>
    <t>8H302</t>
  </si>
  <si>
    <t>SANGRIA</t>
  </si>
  <si>
    <t>CS1700-AJ604-8B577</t>
  </si>
  <si>
    <t>CS1700</t>
  </si>
  <si>
    <t>ALLACCIATA</t>
  </si>
  <si>
    <t>AJ604</t>
  </si>
  <si>
    <t xml:space="preserve"> VIT.LUCID</t>
  </si>
  <si>
    <t>8B577</t>
  </si>
  <si>
    <t>NERO/RUTEN</t>
  </si>
  <si>
    <t>A50079-AB594-89697</t>
  </si>
  <si>
    <t>A50079</t>
  </si>
  <si>
    <t xml:space="preserve">Pantofola </t>
  </si>
  <si>
    <t>AB594</t>
  </si>
  <si>
    <t>INTREC.A</t>
  </si>
  <si>
    <t>A20041-AB692-89690</t>
  </si>
  <si>
    <t>A20041</t>
  </si>
  <si>
    <t xml:space="preserve">Francesina </t>
  </si>
  <si>
    <t>AB692</t>
  </si>
  <si>
    <t>MASACCIO+</t>
  </si>
  <si>
    <t>CA5753-A1203-80999</t>
  </si>
  <si>
    <t>CA5753</t>
  </si>
  <si>
    <t xml:space="preserve">100%Vitello </t>
  </si>
  <si>
    <t>64035995</t>
  </si>
  <si>
    <t>A50073-AE850-80652</t>
  </si>
  <si>
    <t>MOCASSIN</t>
  </si>
  <si>
    <t>A50073</t>
  </si>
  <si>
    <t>AE850</t>
  </si>
  <si>
    <t>VELLUTO CO</t>
  </si>
  <si>
    <t>80652</t>
  </si>
  <si>
    <t>BLU NOTTE</t>
  </si>
  <si>
    <t>A50274-AA351-80999</t>
  </si>
  <si>
    <t>A50274</t>
  </si>
  <si>
    <t>AA351</t>
  </si>
  <si>
    <t>BROCCATO</t>
  </si>
  <si>
    <t>A50335-B9L43-80308</t>
  </si>
  <si>
    <t>A50335</t>
  </si>
  <si>
    <t>B9L43</t>
  </si>
  <si>
    <t>VELLUTO RI</t>
  </si>
  <si>
    <t>80308</t>
  </si>
  <si>
    <t>BORDEAUX</t>
  </si>
  <si>
    <t>A50411-A1275-86096</t>
  </si>
  <si>
    <t>A50411</t>
  </si>
  <si>
    <t>86096</t>
  </si>
  <si>
    <t>PETROLIO 5</t>
  </si>
  <si>
    <t>A50332-AJ617-80995</t>
  </si>
  <si>
    <t>A50332</t>
  </si>
  <si>
    <t>AJ617</t>
  </si>
  <si>
    <t xml:space="preserve"> JCQ.VETRAT</t>
  </si>
  <si>
    <t>A50065-AC460-80999</t>
  </si>
  <si>
    <t>A50065</t>
  </si>
  <si>
    <t>AC460</t>
  </si>
  <si>
    <t>CORREGGIO</t>
  </si>
  <si>
    <t>A50486-AE928-8I359</t>
  </si>
  <si>
    <t>A50486</t>
  </si>
  <si>
    <t>AE928</t>
  </si>
  <si>
    <t>LYCRA</t>
  </si>
  <si>
    <t>8I359</t>
  </si>
  <si>
    <t>ROSSO INTE</t>
  </si>
  <si>
    <t>A20024-AI122-HAALM</t>
  </si>
  <si>
    <t>A20024</t>
  </si>
  <si>
    <t>AI122</t>
  </si>
  <si>
    <t>PONY LEO</t>
  </si>
  <si>
    <t>A10491-AN308-80998</t>
  </si>
  <si>
    <t>A10491</t>
  </si>
  <si>
    <t>AN308</t>
  </si>
  <si>
    <t>PAILLETTES FIA</t>
  </si>
  <si>
    <t>A10491-AJ004-80995</t>
  </si>
  <si>
    <t>AJ004</t>
  </si>
  <si>
    <t>PAILLETTES PIE</t>
  </si>
  <si>
    <t>A10799-AO034-8H758</t>
  </si>
  <si>
    <t>A10799</t>
  </si>
  <si>
    <t>AO034</t>
  </si>
  <si>
    <t>RICCIO S2</t>
  </si>
  <si>
    <t>8H758</t>
  </si>
  <si>
    <t>CA6094-AC155-80650</t>
  </si>
  <si>
    <t>CA6094</t>
  </si>
  <si>
    <t>AC155</t>
  </si>
  <si>
    <t>LAPINU FORO 6M</t>
  </si>
  <si>
    <t>A80223-AQ884-80992</t>
  </si>
  <si>
    <t>A80223</t>
  </si>
  <si>
    <t xml:space="preserve">DA CAMERA </t>
  </si>
  <si>
    <t>AQ884</t>
  </si>
  <si>
    <t>SHINY LEO</t>
  </si>
  <si>
    <t>80992</t>
  </si>
  <si>
    <t>BRONZO</t>
  </si>
  <si>
    <t>A60406-AQ325-8B936</t>
  </si>
  <si>
    <t>A60406</t>
  </si>
  <si>
    <t>STIVALETTO RADIAL+ST</t>
  </si>
  <si>
    <t>AQ325</t>
  </si>
  <si>
    <t>8B936</t>
  </si>
  <si>
    <t>NERO/ACCIA</t>
  </si>
  <si>
    <t>13%PA 13%PL 04%PU 40%VI 30%Agnello</t>
  </si>
  <si>
    <t>64041990</t>
  </si>
  <si>
    <t>A60326-AW952-8B956</t>
  </si>
  <si>
    <t>A60326</t>
  </si>
  <si>
    <t>STIVALETTO EOS+MERIN</t>
  </si>
  <si>
    <t>AW952</t>
  </si>
  <si>
    <t>29%Pelli Vitello C/Pelo 71%Vitello</t>
  </si>
  <si>
    <t>64039116</t>
  </si>
  <si>
    <t>A60327-AX535-80999</t>
  </si>
  <si>
    <t>A60327</t>
  </si>
  <si>
    <t>BEATLES EOS</t>
  </si>
  <si>
    <t>AX535</t>
  </si>
  <si>
    <t>06%EL 18%PL 76%Vitello</t>
  </si>
  <si>
    <t>A60283-A8M24-80999</t>
  </si>
  <si>
    <t>A60283</t>
  </si>
  <si>
    <t xml:space="preserve">BEATLES </t>
  </si>
  <si>
    <t>A8M24</t>
  </si>
  <si>
    <t>ANGUILLA</t>
  </si>
  <si>
    <t>CS2110-AC821-HNSEA</t>
  </si>
  <si>
    <t>CS2110</t>
  </si>
  <si>
    <t xml:space="preserve">SNEAKER ALTA </t>
  </si>
  <si>
    <t>AC821</t>
  </si>
  <si>
    <t>NYLON</t>
  </si>
  <si>
    <t>HNSEA</t>
  </si>
  <si>
    <t>GRAFFITI3</t>
  </si>
  <si>
    <t>A70099-AK389-8B315</t>
  </si>
  <si>
    <t>A70099</t>
  </si>
  <si>
    <t>STIVALE PATCH</t>
  </si>
  <si>
    <t>AK389</t>
  </si>
  <si>
    <t>DENIM</t>
  </si>
  <si>
    <t>8B315</t>
  </si>
  <si>
    <t>BEIGE/BLU</t>
  </si>
  <si>
    <t>A50023-AE964-HN607</t>
  </si>
  <si>
    <t>ESPADRILLAS</t>
  </si>
  <si>
    <t>A50023</t>
  </si>
  <si>
    <t xml:space="preserve">ESPADRILLAS </t>
  </si>
  <si>
    <t>AE964</t>
  </si>
  <si>
    <t>CANVAS</t>
  </si>
  <si>
    <t>HN607</t>
  </si>
  <si>
    <t>TROMBE FDO</t>
  </si>
  <si>
    <t>CS1987-AI198-87124</t>
  </si>
  <si>
    <t>FLIP FLOP</t>
  </si>
  <si>
    <t>CS1987</t>
  </si>
  <si>
    <t>INFRADITO</t>
  </si>
  <si>
    <t>AI198</t>
  </si>
  <si>
    <t>87124</t>
  </si>
  <si>
    <t>ROSSO PAPA</t>
  </si>
  <si>
    <t xml:space="preserve">100%Agnello </t>
  </si>
  <si>
    <t>64039996</t>
  </si>
  <si>
    <t>CS1558-AV030-8B979</t>
  </si>
  <si>
    <t>CS1558</t>
  </si>
  <si>
    <t>AV030</t>
  </si>
  <si>
    <t>V. NAPPA</t>
  </si>
  <si>
    <t>8B979</t>
  </si>
  <si>
    <t>NERO/ARGEN</t>
  </si>
  <si>
    <t>CS1760-AC022-8V135</t>
  </si>
  <si>
    <t>CS1760</t>
  </si>
  <si>
    <t>AC022</t>
  </si>
  <si>
    <t>VIT.NA</t>
  </si>
  <si>
    <t>8V135</t>
  </si>
  <si>
    <t>BIANCO/MUL</t>
  </si>
  <si>
    <t>CS1768-B9S40-8F190</t>
  </si>
  <si>
    <t>CS1768</t>
  </si>
  <si>
    <t>B9S40</t>
  </si>
  <si>
    <t>8F190</t>
  </si>
  <si>
    <t>BIANCO/DEN</t>
  </si>
  <si>
    <t>CS1768-B9S44-8G526</t>
  </si>
  <si>
    <t>B9S44</t>
  </si>
  <si>
    <t>8G526</t>
  </si>
  <si>
    <t>SALVIA/SAB</t>
  </si>
  <si>
    <t>CS1791-AO233-HWTT7</t>
  </si>
  <si>
    <t>CS1791</t>
  </si>
  <si>
    <t>SNK BASSA</t>
  </si>
  <si>
    <t>AO233</t>
  </si>
  <si>
    <t xml:space="preserve"> VIT.NAP.DI</t>
  </si>
  <si>
    <t>HWTT7</t>
  </si>
  <si>
    <t>SCRITTE DG</t>
  </si>
  <si>
    <t>CS1810-AI414-8B956</t>
  </si>
  <si>
    <t>CS1810</t>
  </si>
  <si>
    <t>CS1835-AW836-8B979</t>
  </si>
  <si>
    <t>CS1835</t>
  </si>
  <si>
    <t>AW836</t>
  </si>
  <si>
    <t>LANA+P</t>
  </si>
  <si>
    <t>CS1941-AY348-8T951</t>
  </si>
  <si>
    <t>CS1941</t>
  </si>
  <si>
    <t>AY348</t>
  </si>
  <si>
    <t>V.NAP+</t>
  </si>
  <si>
    <t>8T951</t>
  </si>
  <si>
    <t>CS2005-AY142-80999</t>
  </si>
  <si>
    <t>CS2005</t>
  </si>
  <si>
    <t>AY142</t>
  </si>
  <si>
    <t>CS2119-AD972-80995</t>
  </si>
  <si>
    <t>CS2119</t>
  </si>
  <si>
    <t>AD972</t>
  </si>
  <si>
    <t>VIT.CO</t>
  </si>
  <si>
    <t>CS2164-AG813-8R370</t>
  </si>
  <si>
    <t>CS2164</t>
  </si>
  <si>
    <t>AG813</t>
  </si>
  <si>
    <t>V.NAPP</t>
  </si>
  <si>
    <t>8R370</t>
  </si>
  <si>
    <t>RUBINO/BIA</t>
  </si>
  <si>
    <t>CA0491-A9A12-8B956</t>
  </si>
  <si>
    <t>CA0491</t>
  </si>
  <si>
    <t>A9A12</t>
  </si>
  <si>
    <t xml:space="preserve"> ACTION LEAT</t>
  </si>
  <si>
    <t>CA0491-A9A12-89643</t>
  </si>
  <si>
    <t>89643</t>
  </si>
  <si>
    <t>BLU/BLU</t>
  </si>
  <si>
    <t>CS1494-B5719-8B932</t>
  </si>
  <si>
    <t>CS1494</t>
  </si>
  <si>
    <t>B5719</t>
  </si>
  <si>
    <t>8B932</t>
  </si>
  <si>
    <t>BIANCO/GRI</t>
  </si>
  <si>
    <t>CS1494-B5719-89327</t>
  </si>
  <si>
    <t>89327</t>
  </si>
  <si>
    <t>BIANCO/SAB</t>
  </si>
  <si>
    <t>CS1595-AK267-80999</t>
  </si>
  <si>
    <t>CS1595</t>
  </si>
  <si>
    <t>AK267</t>
  </si>
  <si>
    <t>MAGLI+</t>
  </si>
  <si>
    <t>CS1595-AZ292-8T589</t>
  </si>
  <si>
    <t>AZ292</t>
  </si>
  <si>
    <t>MAGL.T</t>
  </si>
  <si>
    <t>8T589</t>
  </si>
  <si>
    <t>GIALLO/VER</t>
  </si>
  <si>
    <t>CS1595-AZ568-8B956</t>
  </si>
  <si>
    <t>AZ568</t>
  </si>
  <si>
    <t>CS1607-AU434-8B979</t>
  </si>
  <si>
    <t>CS1607</t>
  </si>
  <si>
    <t>AU434</t>
  </si>
  <si>
    <t>VIT.GR</t>
  </si>
  <si>
    <t>CS1694-AA327-8L941</t>
  </si>
  <si>
    <t>CS1694</t>
  </si>
  <si>
    <t>AA327</t>
  </si>
  <si>
    <t>NEW NY</t>
  </si>
  <si>
    <t>8L941</t>
  </si>
  <si>
    <t>LATTE/ROSS</t>
  </si>
  <si>
    <t>CS1704-AA335-89697</t>
  </si>
  <si>
    <t>CS1704</t>
  </si>
  <si>
    <t>AA335</t>
  </si>
  <si>
    <t>CS1985-AQ734-HNF57</t>
  </si>
  <si>
    <t>CS1985</t>
  </si>
  <si>
    <t>AQ734</t>
  </si>
  <si>
    <t>CANVAS+</t>
  </si>
  <si>
    <t>HNF57</t>
  </si>
  <si>
    <t>SCRITTE FD</t>
  </si>
  <si>
    <t>CS1870-AO806-8C009</t>
  </si>
  <si>
    <t>CS1870</t>
  </si>
  <si>
    <t>AO806</t>
  </si>
  <si>
    <t xml:space="preserve"> V.NAP+V</t>
  </si>
  <si>
    <t>8C009</t>
  </si>
  <si>
    <t>BIANCO/AVO</t>
  </si>
  <si>
    <t>CS1910-AO841-HQSVM</t>
  </si>
  <si>
    <t>CS1910</t>
  </si>
  <si>
    <t>SNEAKER BASSA NYLON</t>
  </si>
  <si>
    <t>AO841</t>
  </si>
  <si>
    <t>HQSVM</t>
  </si>
  <si>
    <t>LEO SCHIEN</t>
  </si>
  <si>
    <t>02%EL 10%LX 78%PL 10%VI</t>
  </si>
  <si>
    <t>CS1900-AQ009-8B703</t>
  </si>
  <si>
    <t>CS1900</t>
  </si>
  <si>
    <t>AQ009</t>
  </si>
  <si>
    <t>VELLUT</t>
  </si>
  <si>
    <t>CS1900-AH348-8B956</t>
  </si>
  <si>
    <t>AH348</t>
  </si>
  <si>
    <t>CS1900-AQ009-89689</t>
  </si>
  <si>
    <t>89689</t>
  </si>
  <si>
    <t>ROSSO/BIAN</t>
  </si>
  <si>
    <t>G8OA9Z-G7BYP-W0800</t>
  </si>
  <si>
    <t>G8OA9Z</t>
  </si>
  <si>
    <t>T-SHIRT M/CORTA GIRO</t>
  </si>
  <si>
    <t>G7BYP</t>
  </si>
  <si>
    <t>GW14ET-FUFJU-W0001</t>
  </si>
  <si>
    <t>GW14ET</t>
  </si>
  <si>
    <t>FUFJU</t>
  </si>
  <si>
    <t>W0001</t>
  </si>
  <si>
    <t>BIANCO NAT</t>
  </si>
  <si>
    <t xml:space="preserve">99%CO 01%EA </t>
  </si>
  <si>
    <t>61102091</t>
  </si>
  <si>
    <t>GY07CZ-G8FY2-S9001</t>
  </si>
  <si>
    <t>GY07CZ</t>
  </si>
  <si>
    <t>G8FY2</t>
  </si>
  <si>
    <t>98%CO+02%EA</t>
  </si>
  <si>
    <t>62034235</t>
  </si>
  <si>
    <t>GXE22T-JBMK3-S9000</t>
  </si>
  <si>
    <t>SWEATER</t>
  </si>
  <si>
    <t>GXE22T</t>
  </si>
  <si>
    <t>PULL</t>
  </si>
  <si>
    <t>JBMK3</t>
  </si>
  <si>
    <t>100%LI</t>
  </si>
  <si>
    <t>61109010</t>
  </si>
  <si>
    <t>GYC4LD-G8DP3-S9001</t>
  </si>
  <si>
    <t>GYC4LD</t>
  </si>
  <si>
    <t>G8DP3</t>
  </si>
  <si>
    <t>GVNTAT-G7FZK-HA4BQ</t>
  </si>
  <si>
    <t>GVNTAT</t>
  </si>
  <si>
    <t>G7FZK</t>
  </si>
  <si>
    <t>HA4BQ</t>
  </si>
  <si>
    <t>DARK SIDE</t>
  </si>
  <si>
    <t xml:space="preserve">97%CO 03%PA </t>
  </si>
  <si>
    <t>61034200</t>
  </si>
  <si>
    <t>G9VZ8D-G8GV8-S9001</t>
  </si>
  <si>
    <t>JACKET</t>
  </si>
  <si>
    <t>G9VZ8D</t>
  </si>
  <si>
    <t>GIUBBOTTO</t>
  </si>
  <si>
    <t>G8GV8</t>
  </si>
  <si>
    <t>98%CO  02%EA</t>
  </si>
  <si>
    <t>62013010</t>
  </si>
  <si>
    <t>G9YE7TFUM6XS9000</t>
  </si>
  <si>
    <t>G9YE7T-FUM6X-S9000</t>
  </si>
  <si>
    <t>G9YE7T</t>
  </si>
  <si>
    <t>GIUBBOTTO BOTTONI</t>
  </si>
  <si>
    <t>FUM6X</t>
  </si>
  <si>
    <t>100%PL</t>
  </si>
  <si>
    <t>62014010</t>
  </si>
  <si>
    <t>GXK83T-JDMS1-S9000</t>
  </si>
  <si>
    <t>POLO</t>
  </si>
  <si>
    <t>GXK83T</t>
  </si>
  <si>
    <t>JDMS1</t>
  </si>
  <si>
    <t xml:space="preserve">23%CO 01%PA 74%SE 02%WS </t>
  </si>
  <si>
    <t>GVSXXD-G8HE6-S9001</t>
  </si>
  <si>
    <t>GVSXXD</t>
  </si>
  <si>
    <t>G8HE6</t>
  </si>
  <si>
    <t xml:space="preserve">100%CO </t>
  </si>
  <si>
    <t>G2PT3TFM3E0S8030</t>
  </si>
  <si>
    <t>G2PT3T-FM3E0-S8030</t>
  </si>
  <si>
    <t>G2PT3T</t>
  </si>
  <si>
    <t>GIACCA</t>
  </si>
  <si>
    <t>FM3E0</t>
  </si>
  <si>
    <t>S8030</t>
  </si>
  <si>
    <t>FANTASIA (</t>
  </si>
  <si>
    <t>01%PL+21%SE+78%WV</t>
  </si>
  <si>
    <t>62033100</t>
  </si>
  <si>
    <t>GY07LDG8IS2S9001</t>
  </si>
  <si>
    <t>GY07LD-G8IS2-S9001</t>
  </si>
  <si>
    <t>GY07LD</t>
  </si>
  <si>
    <t>G8IS2</t>
  </si>
  <si>
    <t>G8KBAZ-G7C7U-B4943</t>
  </si>
  <si>
    <t>G8KBAZ</t>
  </si>
  <si>
    <t>G7C7U</t>
  </si>
  <si>
    <t>B4943</t>
  </si>
  <si>
    <t>G9XJ1T-G7C8T-S9000</t>
  </si>
  <si>
    <t>HOODIE</t>
  </si>
  <si>
    <t>G9XJ1T</t>
  </si>
  <si>
    <t>FELPA CON CAPPUCCIO</t>
  </si>
  <si>
    <t>G7C8T</t>
  </si>
  <si>
    <t>GVDIXD-GF967-S9001</t>
  </si>
  <si>
    <t>GVDIXD</t>
  </si>
  <si>
    <t>GF967</t>
  </si>
  <si>
    <t xml:space="preserve">98%CO 02%EA </t>
  </si>
  <si>
    <t>GWVNXD-G8FW5-S9001</t>
  </si>
  <si>
    <t>GWVNXD</t>
  </si>
  <si>
    <t>G8FW5</t>
  </si>
  <si>
    <t>G5BK0T-FS5L1-X0800</t>
  </si>
  <si>
    <t>G5BK0T</t>
  </si>
  <si>
    <t>CAMICIA</t>
  </si>
  <si>
    <t>FS5L1</t>
  </si>
  <si>
    <t>62052000</t>
  </si>
  <si>
    <t>GYJDAD-G8JF3-V8433</t>
  </si>
  <si>
    <t>GYJDAD</t>
  </si>
  <si>
    <t>G8JF3</t>
  </si>
  <si>
    <t>V8433</t>
  </si>
  <si>
    <t>VERDE SCUR</t>
  </si>
  <si>
    <t>G9VC8Z-HU7LB-V3836</t>
  </si>
  <si>
    <t>G9VC8Z</t>
  </si>
  <si>
    <t>HU7LB</t>
  </si>
  <si>
    <t>V3836</t>
  </si>
  <si>
    <t>VERDE CHIA</t>
  </si>
  <si>
    <t xml:space="preserve">100%PL </t>
  </si>
  <si>
    <t>61103091</t>
  </si>
  <si>
    <t>G9WV6Z-G7BSD-S9000</t>
  </si>
  <si>
    <t>SWEATSHIRT</t>
  </si>
  <si>
    <t>G9WV6Z</t>
  </si>
  <si>
    <t>FELPA M/L</t>
  </si>
  <si>
    <t>G7BSD</t>
  </si>
  <si>
    <t xml:space="preserve">20%CO 20%PA 60%PL </t>
  </si>
  <si>
    <t>GWYCAT-G7BSD-S9000</t>
  </si>
  <si>
    <t>GWYCAT</t>
  </si>
  <si>
    <t>BERMUDA</t>
  </si>
  <si>
    <t>61034300</t>
  </si>
  <si>
    <t>GXJ71ZJDMN4S9000</t>
  </si>
  <si>
    <t>GXJ71Z-JDMN4-S9000</t>
  </si>
  <si>
    <t>GXJ71Z</t>
  </si>
  <si>
    <t>Pull</t>
  </si>
  <si>
    <t>JDMN4</t>
  </si>
  <si>
    <t>2022</t>
  </si>
  <si>
    <t xml:space="preserve">08%PA  02%PU  90%SE </t>
  </si>
  <si>
    <t>G9UZ2Z-FS75D-HHK26</t>
  </si>
  <si>
    <t>G9UZ2Z</t>
  </si>
  <si>
    <t>FELPA GIROC.MAN.LUNG</t>
  </si>
  <si>
    <t>FS75D</t>
  </si>
  <si>
    <t>HHK26</t>
  </si>
  <si>
    <t>MIMETICO1</t>
  </si>
  <si>
    <t xml:space="preserve">91%CO 09%PL </t>
  </si>
  <si>
    <t>G9WZ4Z-G7BST-S9000</t>
  </si>
  <si>
    <t>G9WZ4Z</t>
  </si>
  <si>
    <t>G7BST</t>
  </si>
  <si>
    <t>20%CO+80%PL</t>
  </si>
  <si>
    <t>62113341</t>
  </si>
  <si>
    <t>GVAQHT-FS6MT-HN3IF</t>
  </si>
  <si>
    <t>GVAQHT</t>
  </si>
  <si>
    <t>FS6MT</t>
  </si>
  <si>
    <t>HN3IF</t>
  </si>
  <si>
    <t>MIMETICO F</t>
  </si>
  <si>
    <t>70%CO+25%PA+05%PL</t>
  </si>
  <si>
    <t>GV32XT-G8EW6-V4655</t>
  </si>
  <si>
    <t>GV32XT</t>
  </si>
  <si>
    <t>G8EW6</t>
  </si>
  <si>
    <t>V4655</t>
  </si>
  <si>
    <t>VERDE SALV</t>
  </si>
  <si>
    <t>GV40AT-GEY34-S9000</t>
  </si>
  <si>
    <t>GV40AT</t>
  </si>
  <si>
    <t>GEY34</t>
  </si>
  <si>
    <t>GV52HT-GEY44-S9000</t>
  </si>
  <si>
    <t>GV52HT</t>
  </si>
  <si>
    <t>GEY44</t>
  </si>
  <si>
    <t xml:space="preserve">30%CA 60%CO 10%PA </t>
  </si>
  <si>
    <t>GWTUEZ-GEM25-M0724</t>
  </si>
  <si>
    <t>GWTUEZ</t>
  </si>
  <si>
    <t>GEM25</t>
  </si>
  <si>
    <t>M0724</t>
  </si>
  <si>
    <t>KAKI SCURO</t>
  </si>
  <si>
    <t>99%CO+01%EA</t>
  </si>
  <si>
    <t>G8QN7T-G7I7K-S9000</t>
  </si>
  <si>
    <t>G8QN7T</t>
  </si>
  <si>
    <t>T-SHIRT M/C</t>
  </si>
  <si>
    <t>G7I7K</t>
  </si>
  <si>
    <t>GXI05T-JASPS-S9000</t>
  </si>
  <si>
    <t>GXI05T</t>
  </si>
  <si>
    <t>JASPS</t>
  </si>
  <si>
    <t xml:space="preserve">100%SE </t>
  </si>
  <si>
    <t>GXI35T-JASPT-S9000</t>
  </si>
  <si>
    <t>GXI35T</t>
  </si>
  <si>
    <t>JASPT</t>
  </si>
  <si>
    <t>G5JH0Z-FS6MW-HH3JP</t>
  </si>
  <si>
    <t>G5JH0Z</t>
  </si>
  <si>
    <t>FS6MW</t>
  </si>
  <si>
    <t>HH3JP</t>
  </si>
  <si>
    <t>CAMOUFLAGE</t>
  </si>
  <si>
    <t>G9XA8Z-FSMBD-HR13N</t>
  </si>
  <si>
    <t>G9XA8Z</t>
  </si>
  <si>
    <t>GIUBBOTTO CON</t>
  </si>
  <si>
    <t>FSMBD</t>
  </si>
  <si>
    <t>HR13N</t>
  </si>
  <si>
    <t>LEO NERO F</t>
  </si>
  <si>
    <t xml:space="preserve">100%P </t>
  </si>
  <si>
    <t>G9WL9T-FHMJL-HRTYN</t>
  </si>
  <si>
    <t>G9WL9T</t>
  </si>
  <si>
    <t>FHMJL</t>
  </si>
  <si>
    <t>HRTYN</t>
  </si>
  <si>
    <t>G8QO0T-G7I7E-S9000</t>
  </si>
  <si>
    <t>G8QO0T</t>
  </si>
  <si>
    <t>G7I7E</t>
  </si>
  <si>
    <t>G8QO0T-G7I7F-S9000</t>
  </si>
  <si>
    <t>G7I7F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</si>
</sst>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0.00"/>
  </numFmts>
  <fonts count="1" x14ac:knownFonts="1">
    <font>
      <sz val="11"/>
      <name val="Calibri"/>
    </font>
  </fonts>
  <fills count="4">
    <fill>
      <patternFill patternType="none"/>
    </fill>
    <fill>
      <patternFill patternType="gray125"/>
    </fill>
    <fill>
      <patternFill patternType="solid">
        <fgColor rgb="FFADD8E6"/>
      </patternFill>
    </fill>
    <fill>
      <patternFill patternType="solid">
        <fgColor theme="0"/>
        <bgColor indexed="64"/>
      </patternFill>
    </fill>
  </fills>
  <borders count="1">
    <border>
      <left/>
      <right/>
      <top/>
      <bottom/>
      <diagonal/>
    </border>
  </borders>
  <cellStyleXfs count="1">
    <xf numFmtId="0" fontId="0" fillId="0" borderId="0"/>
  </cellStyleXfs>
  <cellXfs count="8">
    <xf numFmtId="0" fontId="0" fillId="0" borderId="0" xfId="0"/>
    <xf numFmtId="0" fontId="0" fillId="0" borderId="0" xfId="0" applyProtection="1">
      <protection locked="0"/>
    </xf>
    <xf numFmtId="0" fontId="0" fillId="2" borderId="0" xfId="0" applyFill="1" applyProtection="1">
      <protection locked="0"/>
    </xf>
    <xf numFmtId="0" fontId="0" fillId="2" borderId="0" xfId="0" applyFill="1"/>
    <xf numFmtId="164" fontId="0" fillId="0" borderId="0" xfId="0" applyNumberFormat="1"/>
    <xf numFmtId="0" fontId="0" fillId="0" borderId="0" xfId="0" applyAlignment="1">
      <alignment vertical="center"/>
    </xf>
    <xf numFmtId="164" fontId="0" fillId="0" borderId="0" xfId="0" applyNumberFormat="1" applyAlignment="1">
      <alignment vertical="center"/>
    </xf>
    <xf numFmtId="0" fontId="0" fillId="3"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g"/><Relationship Id="rId299" Type="http://schemas.openxmlformats.org/officeDocument/2006/relationships/image" Target="../media/image299.Jpg"/><Relationship Id="rId303" Type="http://schemas.openxmlformats.org/officeDocument/2006/relationships/image" Target="../media/image303.Jpg"/><Relationship Id="rId21" Type="http://schemas.openxmlformats.org/officeDocument/2006/relationships/image" Target="../media/image21.Jpg"/><Relationship Id="rId42" Type="http://schemas.openxmlformats.org/officeDocument/2006/relationships/image" Target="../media/image42.Jpg"/><Relationship Id="rId63" Type="http://schemas.openxmlformats.org/officeDocument/2006/relationships/image" Target="../media/image63.Jpg"/><Relationship Id="rId84" Type="http://schemas.openxmlformats.org/officeDocument/2006/relationships/image" Target="../media/image84.Jpg"/><Relationship Id="rId138" Type="http://schemas.openxmlformats.org/officeDocument/2006/relationships/image" Target="../media/image138.Jpg"/><Relationship Id="rId159" Type="http://schemas.openxmlformats.org/officeDocument/2006/relationships/image" Target="../media/image159.Jpg"/><Relationship Id="rId324" Type="http://schemas.openxmlformats.org/officeDocument/2006/relationships/image" Target="../media/image324.Jpg"/><Relationship Id="rId345" Type="http://schemas.openxmlformats.org/officeDocument/2006/relationships/image" Target="../media/image345.Jpg"/><Relationship Id="rId366" Type="http://schemas.openxmlformats.org/officeDocument/2006/relationships/image" Target="../media/image366.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Jpg"/><Relationship Id="rId268" Type="http://schemas.openxmlformats.org/officeDocument/2006/relationships/image" Target="../media/image268.Jpg"/><Relationship Id="rId289" Type="http://schemas.openxmlformats.org/officeDocument/2006/relationships/image" Target="../media/image289.Jpg"/><Relationship Id="rId11" Type="http://schemas.openxmlformats.org/officeDocument/2006/relationships/image" Target="../media/image11.Jpg"/><Relationship Id="rId32" Type="http://schemas.openxmlformats.org/officeDocument/2006/relationships/image" Target="../media/image32.Jpg"/><Relationship Id="rId53" Type="http://schemas.openxmlformats.org/officeDocument/2006/relationships/image" Target="../media/image53.Jpg"/><Relationship Id="rId74" Type="http://schemas.openxmlformats.org/officeDocument/2006/relationships/image" Target="../media/image74.Jpg"/><Relationship Id="rId128" Type="http://schemas.openxmlformats.org/officeDocument/2006/relationships/image" Target="../media/image128.Jpg"/><Relationship Id="rId149" Type="http://schemas.openxmlformats.org/officeDocument/2006/relationships/image" Target="../media/image149.Jpg"/><Relationship Id="rId314" Type="http://schemas.openxmlformats.org/officeDocument/2006/relationships/image" Target="../media/image314.Jpg"/><Relationship Id="rId335" Type="http://schemas.openxmlformats.org/officeDocument/2006/relationships/image" Target="../media/image335.Jpg"/><Relationship Id="rId356" Type="http://schemas.openxmlformats.org/officeDocument/2006/relationships/image" Target="../media/image356.Jpg"/><Relationship Id="rId377" Type="http://schemas.openxmlformats.org/officeDocument/2006/relationships/image" Target="../media/image377.Jpg"/><Relationship Id="rId5" Type="http://schemas.openxmlformats.org/officeDocument/2006/relationships/image" Target="../media/image5.Jpg"/><Relationship Id="rId95" Type="http://schemas.openxmlformats.org/officeDocument/2006/relationships/image" Target="../media/image95.Jp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g"/><Relationship Id="rId258" Type="http://schemas.openxmlformats.org/officeDocument/2006/relationships/image" Target="../media/image258.Jpg"/><Relationship Id="rId279" Type="http://schemas.openxmlformats.org/officeDocument/2006/relationships/image" Target="../media/image279.Jpg"/><Relationship Id="rId22" Type="http://schemas.openxmlformats.org/officeDocument/2006/relationships/image" Target="../media/image22.Jpg"/><Relationship Id="rId43" Type="http://schemas.openxmlformats.org/officeDocument/2006/relationships/image" Target="../media/image43.Jpg"/><Relationship Id="rId64" Type="http://schemas.openxmlformats.org/officeDocument/2006/relationships/image" Target="../media/image64.Jpg"/><Relationship Id="rId118" Type="http://schemas.openxmlformats.org/officeDocument/2006/relationships/image" Target="../media/image118.Jpg"/><Relationship Id="rId139" Type="http://schemas.openxmlformats.org/officeDocument/2006/relationships/image" Target="../media/image139.Jpg"/><Relationship Id="rId290" Type="http://schemas.openxmlformats.org/officeDocument/2006/relationships/image" Target="../media/image290.Jpg"/><Relationship Id="rId304" Type="http://schemas.openxmlformats.org/officeDocument/2006/relationships/image" Target="../media/image304.Jpg"/><Relationship Id="rId325" Type="http://schemas.openxmlformats.org/officeDocument/2006/relationships/image" Target="../media/image325.Jpg"/><Relationship Id="rId346" Type="http://schemas.openxmlformats.org/officeDocument/2006/relationships/image" Target="../media/image346.Jpg"/><Relationship Id="rId367" Type="http://schemas.openxmlformats.org/officeDocument/2006/relationships/image" Target="../media/image367.Jpg"/><Relationship Id="rId85" Type="http://schemas.openxmlformats.org/officeDocument/2006/relationships/image" Target="../media/image85.Jpg"/><Relationship Id="rId150" Type="http://schemas.openxmlformats.org/officeDocument/2006/relationships/image" Target="../media/image150.Jp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269" Type="http://schemas.openxmlformats.org/officeDocument/2006/relationships/image" Target="../media/image269.Jpg"/><Relationship Id="rId12" Type="http://schemas.openxmlformats.org/officeDocument/2006/relationships/image" Target="../media/image12.Jpg"/><Relationship Id="rId33" Type="http://schemas.openxmlformats.org/officeDocument/2006/relationships/image" Target="../media/image33.Jpg"/><Relationship Id="rId108" Type="http://schemas.openxmlformats.org/officeDocument/2006/relationships/image" Target="../media/image108.Jpg"/><Relationship Id="rId129" Type="http://schemas.openxmlformats.org/officeDocument/2006/relationships/image" Target="../media/image129.Jpg"/><Relationship Id="rId280" Type="http://schemas.openxmlformats.org/officeDocument/2006/relationships/image" Target="../media/image280.Jpg"/><Relationship Id="rId315" Type="http://schemas.openxmlformats.org/officeDocument/2006/relationships/image" Target="../media/image315.Jpg"/><Relationship Id="rId336" Type="http://schemas.openxmlformats.org/officeDocument/2006/relationships/image" Target="../media/image336.Jpg"/><Relationship Id="rId357" Type="http://schemas.openxmlformats.org/officeDocument/2006/relationships/image" Target="../media/image357.Jpg"/><Relationship Id="rId54" Type="http://schemas.openxmlformats.org/officeDocument/2006/relationships/image" Target="../media/image54.Jpg"/><Relationship Id="rId75" Type="http://schemas.openxmlformats.org/officeDocument/2006/relationships/image" Target="../media/image75.Jpg"/><Relationship Id="rId96" Type="http://schemas.openxmlformats.org/officeDocument/2006/relationships/image" Target="../media/image96.Jpg"/><Relationship Id="rId140" Type="http://schemas.openxmlformats.org/officeDocument/2006/relationships/image" Target="../media/image140.Jp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378" Type="http://schemas.openxmlformats.org/officeDocument/2006/relationships/image" Target="../media/image378.Jpg"/><Relationship Id="rId6" Type="http://schemas.openxmlformats.org/officeDocument/2006/relationships/image" Target="../media/image6.Jpg"/><Relationship Id="rId238" Type="http://schemas.openxmlformats.org/officeDocument/2006/relationships/image" Target="../media/image238.Jpg"/><Relationship Id="rId259" Type="http://schemas.openxmlformats.org/officeDocument/2006/relationships/image" Target="../media/image259.Jpg"/><Relationship Id="rId23" Type="http://schemas.openxmlformats.org/officeDocument/2006/relationships/image" Target="../media/image23.Jpg"/><Relationship Id="rId119" Type="http://schemas.openxmlformats.org/officeDocument/2006/relationships/image" Target="../media/image119.Jpg"/><Relationship Id="rId270" Type="http://schemas.openxmlformats.org/officeDocument/2006/relationships/image" Target="../media/image270.Jpg"/><Relationship Id="rId291" Type="http://schemas.openxmlformats.org/officeDocument/2006/relationships/image" Target="../media/image291.Jpg"/><Relationship Id="rId305" Type="http://schemas.openxmlformats.org/officeDocument/2006/relationships/image" Target="../media/image305.Jpg"/><Relationship Id="rId326" Type="http://schemas.openxmlformats.org/officeDocument/2006/relationships/image" Target="../media/image326.Jpg"/><Relationship Id="rId347" Type="http://schemas.openxmlformats.org/officeDocument/2006/relationships/image" Target="../media/image347.Jpg"/><Relationship Id="rId44" Type="http://schemas.openxmlformats.org/officeDocument/2006/relationships/image" Target="../media/image44.Jpg"/><Relationship Id="rId65" Type="http://schemas.openxmlformats.org/officeDocument/2006/relationships/image" Target="../media/image65.Jpg"/><Relationship Id="rId86" Type="http://schemas.openxmlformats.org/officeDocument/2006/relationships/image" Target="../media/image86.Jpg"/><Relationship Id="rId130" Type="http://schemas.openxmlformats.org/officeDocument/2006/relationships/image" Target="../media/image130.Jpg"/><Relationship Id="rId151" Type="http://schemas.openxmlformats.org/officeDocument/2006/relationships/image" Target="../media/image151.Jpg"/><Relationship Id="rId368" Type="http://schemas.openxmlformats.org/officeDocument/2006/relationships/image" Target="../media/image368.Jp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Jpg"/><Relationship Id="rId109" Type="http://schemas.openxmlformats.org/officeDocument/2006/relationships/image" Target="../media/image109.Jpg"/><Relationship Id="rId260" Type="http://schemas.openxmlformats.org/officeDocument/2006/relationships/image" Target="../media/image260.Jpg"/><Relationship Id="rId281" Type="http://schemas.openxmlformats.org/officeDocument/2006/relationships/image" Target="../media/image281.Jpg"/><Relationship Id="rId316" Type="http://schemas.openxmlformats.org/officeDocument/2006/relationships/image" Target="../media/image316.Jpg"/><Relationship Id="rId337" Type="http://schemas.openxmlformats.org/officeDocument/2006/relationships/image" Target="../media/image337.Jpg"/><Relationship Id="rId34" Type="http://schemas.openxmlformats.org/officeDocument/2006/relationships/image" Target="../media/image34.Jpg"/><Relationship Id="rId55" Type="http://schemas.openxmlformats.org/officeDocument/2006/relationships/image" Target="../media/image55.Jpg"/><Relationship Id="rId76" Type="http://schemas.openxmlformats.org/officeDocument/2006/relationships/image" Target="../media/image76.Jpg"/><Relationship Id="rId97" Type="http://schemas.openxmlformats.org/officeDocument/2006/relationships/image" Target="../media/image97.Jpg"/><Relationship Id="rId120" Type="http://schemas.openxmlformats.org/officeDocument/2006/relationships/image" Target="../media/image120.Jpg"/><Relationship Id="rId141" Type="http://schemas.openxmlformats.org/officeDocument/2006/relationships/image" Target="../media/image141.Jpg"/><Relationship Id="rId358" Type="http://schemas.openxmlformats.org/officeDocument/2006/relationships/image" Target="../media/image358.Jpg"/><Relationship Id="rId379" Type="http://schemas.openxmlformats.org/officeDocument/2006/relationships/image" Target="../media/image379.Jpg"/><Relationship Id="rId7" Type="http://schemas.openxmlformats.org/officeDocument/2006/relationships/image" Target="../media/image7.Jp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71" Type="http://schemas.openxmlformats.org/officeDocument/2006/relationships/image" Target="../media/image271.Jpg"/><Relationship Id="rId292" Type="http://schemas.openxmlformats.org/officeDocument/2006/relationships/image" Target="../media/image292.Jpg"/><Relationship Id="rId306" Type="http://schemas.openxmlformats.org/officeDocument/2006/relationships/image" Target="../media/image306.Jpg"/><Relationship Id="rId24" Type="http://schemas.openxmlformats.org/officeDocument/2006/relationships/image" Target="../media/image24.Jpg"/><Relationship Id="rId45" Type="http://schemas.openxmlformats.org/officeDocument/2006/relationships/image" Target="../media/image45.Jpg"/><Relationship Id="rId66" Type="http://schemas.openxmlformats.org/officeDocument/2006/relationships/image" Target="../media/image66.Jpg"/><Relationship Id="rId87" Type="http://schemas.openxmlformats.org/officeDocument/2006/relationships/image" Target="../media/image87.Jpg"/><Relationship Id="rId110" Type="http://schemas.openxmlformats.org/officeDocument/2006/relationships/image" Target="../media/image110.Jpg"/><Relationship Id="rId131" Type="http://schemas.openxmlformats.org/officeDocument/2006/relationships/image" Target="../media/image131.Jpg"/><Relationship Id="rId327" Type="http://schemas.openxmlformats.org/officeDocument/2006/relationships/image" Target="../media/image327.Jpg"/><Relationship Id="rId348" Type="http://schemas.openxmlformats.org/officeDocument/2006/relationships/image" Target="../media/image348.Jpg"/><Relationship Id="rId369" Type="http://schemas.openxmlformats.org/officeDocument/2006/relationships/image" Target="../media/image369.Jpg"/><Relationship Id="rId152" Type="http://schemas.openxmlformats.org/officeDocument/2006/relationships/image" Target="../media/image152.Jpg"/><Relationship Id="rId173" Type="http://schemas.openxmlformats.org/officeDocument/2006/relationships/image" Target="../media/image173.Jp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380" Type="http://schemas.openxmlformats.org/officeDocument/2006/relationships/image" Target="../media/image380.Jpg"/><Relationship Id="rId240" Type="http://schemas.openxmlformats.org/officeDocument/2006/relationships/image" Target="../media/image240.Jpg"/><Relationship Id="rId261" Type="http://schemas.openxmlformats.org/officeDocument/2006/relationships/image" Target="../media/image261.Jpg"/><Relationship Id="rId14" Type="http://schemas.openxmlformats.org/officeDocument/2006/relationships/image" Target="../media/image14.Jpg"/><Relationship Id="rId35" Type="http://schemas.openxmlformats.org/officeDocument/2006/relationships/image" Target="../media/image35.Jpg"/><Relationship Id="rId56" Type="http://schemas.openxmlformats.org/officeDocument/2006/relationships/image" Target="../media/image56.Jpg"/><Relationship Id="rId77" Type="http://schemas.openxmlformats.org/officeDocument/2006/relationships/image" Target="../media/image77.Jpg"/><Relationship Id="rId100" Type="http://schemas.openxmlformats.org/officeDocument/2006/relationships/image" Target="../media/image100.Jpg"/><Relationship Id="rId282" Type="http://schemas.openxmlformats.org/officeDocument/2006/relationships/image" Target="../media/image282.Jpg"/><Relationship Id="rId317" Type="http://schemas.openxmlformats.org/officeDocument/2006/relationships/image" Target="../media/image317.Jpg"/><Relationship Id="rId338" Type="http://schemas.openxmlformats.org/officeDocument/2006/relationships/image" Target="../media/image338.Jpg"/><Relationship Id="rId359" Type="http://schemas.openxmlformats.org/officeDocument/2006/relationships/image" Target="../media/image359.Jpg"/><Relationship Id="rId8" Type="http://schemas.openxmlformats.org/officeDocument/2006/relationships/image" Target="../media/image8.Jpg"/><Relationship Id="rId98" Type="http://schemas.openxmlformats.org/officeDocument/2006/relationships/image" Target="../media/image98.Jpg"/><Relationship Id="rId121" Type="http://schemas.openxmlformats.org/officeDocument/2006/relationships/image" Target="../media/image121.Jpg"/><Relationship Id="rId142" Type="http://schemas.openxmlformats.org/officeDocument/2006/relationships/image" Target="../media/image142.Jp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Jpg"/><Relationship Id="rId370" Type="http://schemas.openxmlformats.org/officeDocument/2006/relationships/image" Target="../media/image370.Jp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Jpg"/><Relationship Id="rId46" Type="http://schemas.openxmlformats.org/officeDocument/2006/relationships/image" Target="../media/image46.Jpg"/><Relationship Id="rId67" Type="http://schemas.openxmlformats.org/officeDocument/2006/relationships/image" Target="../media/image67.Jpg"/><Relationship Id="rId272" Type="http://schemas.openxmlformats.org/officeDocument/2006/relationships/image" Target="../media/image272.Jpg"/><Relationship Id="rId293" Type="http://schemas.openxmlformats.org/officeDocument/2006/relationships/image" Target="../media/image293.Jpg"/><Relationship Id="rId307" Type="http://schemas.openxmlformats.org/officeDocument/2006/relationships/image" Target="../media/image307.Jpg"/><Relationship Id="rId328" Type="http://schemas.openxmlformats.org/officeDocument/2006/relationships/image" Target="../media/image328.Jpg"/><Relationship Id="rId349" Type="http://schemas.openxmlformats.org/officeDocument/2006/relationships/image" Target="../media/image349.Jpg"/><Relationship Id="rId88" Type="http://schemas.openxmlformats.org/officeDocument/2006/relationships/image" Target="../media/image88.Jpg"/><Relationship Id="rId111" Type="http://schemas.openxmlformats.org/officeDocument/2006/relationships/image" Target="../media/image111.Jpg"/><Relationship Id="rId132" Type="http://schemas.openxmlformats.org/officeDocument/2006/relationships/image" Target="../media/image132.Jpg"/><Relationship Id="rId153" Type="http://schemas.openxmlformats.org/officeDocument/2006/relationships/image" Target="../media/image153.Jpg"/><Relationship Id="rId174" Type="http://schemas.openxmlformats.org/officeDocument/2006/relationships/image" Target="../media/image174.Jpg"/><Relationship Id="rId195" Type="http://schemas.openxmlformats.org/officeDocument/2006/relationships/image" Target="../media/image195.Jpg"/><Relationship Id="rId209" Type="http://schemas.openxmlformats.org/officeDocument/2006/relationships/image" Target="../media/image209.Jpg"/><Relationship Id="rId360" Type="http://schemas.openxmlformats.org/officeDocument/2006/relationships/image" Target="../media/image360.Jpg"/><Relationship Id="rId381" Type="http://schemas.openxmlformats.org/officeDocument/2006/relationships/image" Target="../media/image381.Jpg"/><Relationship Id="rId220" Type="http://schemas.openxmlformats.org/officeDocument/2006/relationships/image" Target="../media/image220.Jpg"/><Relationship Id="rId241" Type="http://schemas.openxmlformats.org/officeDocument/2006/relationships/image" Target="../media/image241.Jpg"/><Relationship Id="rId15" Type="http://schemas.openxmlformats.org/officeDocument/2006/relationships/image" Target="../media/image15.Jpg"/><Relationship Id="rId36" Type="http://schemas.openxmlformats.org/officeDocument/2006/relationships/image" Target="../media/image36.Jpg"/><Relationship Id="rId57" Type="http://schemas.openxmlformats.org/officeDocument/2006/relationships/image" Target="../media/image57.Jpg"/><Relationship Id="rId262" Type="http://schemas.openxmlformats.org/officeDocument/2006/relationships/image" Target="../media/image262.Jpg"/><Relationship Id="rId283" Type="http://schemas.openxmlformats.org/officeDocument/2006/relationships/image" Target="../media/image283.Jpg"/><Relationship Id="rId318" Type="http://schemas.openxmlformats.org/officeDocument/2006/relationships/image" Target="../media/image318.Jpg"/><Relationship Id="rId339" Type="http://schemas.openxmlformats.org/officeDocument/2006/relationships/image" Target="../media/image339.Jpg"/><Relationship Id="rId78" Type="http://schemas.openxmlformats.org/officeDocument/2006/relationships/image" Target="../media/image78.Jpg"/><Relationship Id="rId99" Type="http://schemas.openxmlformats.org/officeDocument/2006/relationships/image" Target="../media/image99.Jpg"/><Relationship Id="rId101" Type="http://schemas.openxmlformats.org/officeDocument/2006/relationships/image" Target="../media/image101.Jpg"/><Relationship Id="rId122" Type="http://schemas.openxmlformats.org/officeDocument/2006/relationships/image" Target="../media/image122.Jpg"/><Relationship Id="rId143" Type="http://schemas.openxmlformats.org/officeDocument/2006/relationships/image" Target="../media/image143.Jpg"/><Relationship Id="rId164" Type="http://schemas.openxmlformats.org/officeDocument/2006/relationships/image" Target="../media/image164.Jpg"/><Relationship Id="rId185" Type="http://schemas.openxmlformats.org/officeDocument/2006/relationships/image" Target="../media/image185.Jpg"/><Relationship Id="rId350" Type="http://schemas.openxmlformats.org/officeDocument/2006/relationships/image" Target="../media/image350.Jpg"/><Relationship Id="rId371" Type="http://schemas.openxmlformats.org/officeDocument/2006/relationships/image" Target="../media/image371.Jpg"/><Relationship Id="rId9" Type="http://schemas.openxmlformats.org/officeDocument/2006/relationships/image" Target="../media/image9.Jpg"/><Relationship Id="rId210" Type="http://schemas.openxmlformats.org/officeDocument/2006/relationships/image" Target="../media/image210.Jpg"/><Relationship Id="rId26" Type="http://schemas.openxmlformats.org/officeDocument/2006/relationships/image" Target="../media/image26.Jpg"/><Relationship Id="rId231" Type="http://schemas.openxmlformats.org/officeDocument/2006/relationships/image" Target="../media/image231.Jpg"/><Relationship Id="rId252" Type="http://schemas.openxmlformats.org/officeDocument/2006/relationships/image" Target="../media/image252.Jpg"/><Relationship Id="rId273" Type="http://schemas.openxmlformats.org/officeDocument/2006/relationships/image" Target="../media/image273.Jpg"/><Relationship Id="rId294" Type="http://schemas.openxmlformats.org/officeDocument/2006/relationships/image" Target="../media/image294.Jpg"/><Relationship Id="rId308" Type="http://schemas.openxmlformats.org/officeDocument/2006/relationships/image" Target="../media/image308.Jpg"/><Relationship Id="rId329" Type="http://schemas.openxmlformats.org/officeDocument/2006/relationships/image" Target="../media/image329.Jpg"/><Relationship Id="rId47" Type="http://schemas.openxmlformats.org/officeDocument/2006/relationships/image" Target="../media/image47.Jpg"/><Relationship Id="rId68" Type="http://schemas.openxmlformats.org/officeDocument/2006/relationships/image" Target="../media/image68.Jpg"/><Relationship Id="rId89" Type="http://schemas.openxmlformats.org/officeDocument/2006/relationships/image" Target="../media/image89.Jpg"/><Relationship Id="rId112" Type="http://schemas.openxmlformats.org/officeDocument/2006/relationships/image" Target="../media/image112.Jpg"/><Relationship Id="rId133" Type="http://schemas.openxmlformats.org/officeDocument/2006/relationships/image" Target="../media/image133.Jpg"/><Relationship Id="rId154" Type="http://schemas.openxmlformats.org/officeDocument/2006/relationships/image" Target="../media/image154.Jpg"/><Relationship Id="rId175" Type="http://schemas.openxmlformats.org/officeDocument/2006/relationships/image" Target="../media/image175.Jpg"/><Relationship Id="rId340" Type="http://schemas.openxmlformats.org/officeDocument/2006/relationships/image" Target="../media/image340.Jpg"/><Relationship Id="rId361" Type="http://schemas.openxmlformats.org/officeDocument/2006/relationships/image" Target="../media/image361.Jpg"/><Relationship Id="rId196" Type="http://schemas.openxmlformats.org/officeDocument/2006/relationships/image" Target="../media/image196.Jpg"/><Relationship Id="rId200" Type="http://schemas.openxmlformats.org/officeDocument/2006/relationships/image" Target="../media/image200.Jpg"/><Relationship Id="rId382" Type="http://schemas.openxmlformats.org/officeDocument/2006/relationships/image" Target="../media/image382.Jpg"/><Relationship Id="rId16" Type="http://schemas.openxmlformats.org/officeDocument/2006/relationships/image" Target="../media/image16.Jpg"/><Relationship Id="rId221" Type="http://schemas.openxmlformats.org/officeDocument/2006/relationships/image" Target="../media/image221.Jpg"/><Relationship Id="rId242" Type="http://schemas.openxmlformats.org/officeDocument/2006/relationships/image" Target="../media/image242.Jpg"/><Relationship Id="rId263" Type="http://schemas.openxmlformats.org/officeDocument/2006/relationships/image" Target="../media/image263.Jpg"/><Relationship Id="rId284" Type="http://schemas.openxmlformats.org/officeDocument/2006/relationships/image" Target="../media/image284.Jpg"/><Relationship Id="rId319" Type="http://schemas.openxmlformats.org/officeDocument/2006/relationships/image" Target="../media/image319.Jpg"/><Relationship Id="rId37" Type="http://schemas.openxmlformats.org/officeDocument/2006/relationships/image" Target="../media/image37.Jpg"/><Relationship Id="rId58" Type="http://schemas.openxmlformats.org/officeDocument/2006/relationships/image" Target="../media/image58.Jpg"/><Relationship Id="rId79" Type="http://schemas.openxmlformats.org/officeDocument/2006/relationships/image" Target="../media/image79.Jpg"/><Relationship Id="rId102" Type="http://schemas.openxmlformats.org/officeDocument/2006/relationships/image" Target="../media/image102.Jpg"/><Relationship Id="rId123" Type="http://schemas.openxmlformats.org/officeDocument/2006/relationships/image" Target="../media/image123.Jpg"/><Relationship Id="rId144" Type="http://schemas.openxmlformats.org/officeDocument/2006/relationships/image" Target="../media/image144.Jpg"/><Relationship Id="rId330" Type="http://schemas.openxmlformats.org/officeDocument/2006/relationships/image" Target="../media/image330.Jpg"/><Relationship Id="rId90" Type="http://schemas.openxmlformats.org/officeDocument/2006/relationships/image" Target="../media/image90.Jpg"/><Relationship Id="rId165" Type="http://schemas.openxmlformats.org/officeDocument/2006/relationships/image" Target="../media/image165.Jpg"/><Relationship Id="rId186" Type="http://schemas.openxmlformats.org/officeDocument/2006/relationships/image" Target="../media/image186.Jpg"/><Relationship Id="rId351" Type="http://schemas.openxmlformats.org/officeDocument/2006/relationships/image" Target="../media/image351.Jpg"/><Relationship Id="rId372" Type="http://schemas.openxmlformats.org/officeDocument/2006/relationships/image" Target="../media/image372.Jpg"/><Relationship Id="rId211" Type="http://schemas.openxmlformats.org/officeDocument/2006/relationships/image" Target="../media/image211.Jpg"/><Relationship Id="rId232" Type="http://schemas.openxmlformats.org/officeDocument/2006/relationships/image" Target="../media/image232.Jpg"/><Relationship Id="rId253" Type="http://schemas.openxmlformats.org/officeDocument/2006/relationships/image" Target="../media/image253.Jpg"/><Relationship Id="rId274" Type="http://schemas.openxmlformats.org/officeDocument/2006/relationships/image" Target="../media/image274.Jpg"/><Relationship Id="rId295" Type="http://schemas.openxmlformats.org/officeDocument/2006/relationships/image" Target="../media/image295.Jpg"/><Relationship Id="rId309" Type="http://schemas.openxmlformats.org/officeDocument/2006/relationships/image" Target="../media/image309.Jpg"/><Relationship Id="rId27" Type="http://schemas.openxmlformats.org/officeDocument/2006/relationships/image" Target="../media/image27.Jpg"/><Relationship Id="rId48" Type="http://schemas.openxmlformats.org/officeDocument/2006/relationships/image" Target="../media/image48.Jpg"/><Relationship Id="rId69" Type="http://schemas.openxmlformats.org/officeDocument/2006/relationships/image" Target="../media/image69.Jpg"/><Relationship Id="rId113" Type="http://schemas.openxmlformats.org/officeDocument/2006/relationships/image" Target="../media/image113.Jpg"/><Relationship Id="rId134" Type="http://schemas.openxmlformats.org/officeDocument/2006/relationships/image" Target="../media/image134.Jpg"/><Relationship Id="rId320" Type="http://schemas.openxmlformats.org/officeDocument/2006/relationships/image" Target="../media/image320.Jpg"/><Relationship Id="rId80" Type="http://schemas.openxmlformats.org/officeDocument/2006/relationships/image" Target="../media/image80.Jp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g"/><Relationship Id="rId341" Type="http://schemas.openxmlformats.org/officeDocument/2006/relationships/image" Target="../media/image341.Jpg"/><Relationship Id="rId362" Type="http://schemas.openxmlformats.org/officeDocument/2006/relationships/image" Target="../media/image362.Jp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264" Type="http://schemas.openxmlformats.org/officeDocument/2006/relationships/image" Target="../media/image264.Jpg"/><Relationship Id="rId285" Type="http://schemas.openxmlformats.org/officeDocument/2006/relationships/image" Target="../media/image285.Jpg"/><Relationship Id="rId17" Type="http://schemas.openxmlformats.org/officeDocument/2006/relationships/image" Target="../media/image17.Jpg"/><Relationship Id="rId38" Type="http://schemas.openxmlformats.org/officeDocument/2006/relationships/image" Target="../media/image38.Jpg"/><Relationship Id="rId59" Type="http://schemas.openxmlformats.org/officeDocument/2006/relationships/image" Target="../media/image59.Jpg"/><Relationship Id="rId103" Type="http://schemas.openxmlformats.org/officeDocument/2006/relationships/image" Target="../media/image103.Jpg"/><Relationship Id="rId124" Type="http://schemas.openxmlformats.org/officeDocument/2006/relationships/image" Target="../media/image124.Jpg"/><Relationship Id="rId310" Type="http://schemas.openxmlformats.org/officeDocument/2006/relationships/image" Target="../media/image310.Jpg"/><Relationship Id="rId70" Type="http://schemas.openxmlformats.org/officeDocument/2006/relationships/image" Target="../media/image70.Jpg"/><Relationship Id="rId91" Type="http://schemas.openxmlformats.org/officeDocument/2006/relationships/image" Target="../media/image91.Jpg"/><Relationship Id="rId145" Type="http://schemas.openxmlformats.org/officeDocument/2006/relationships/image" Target="../media/image145.Jpg"/><Relationship Id="rId166" Type="http://schemas.openxmlformats.org/officeDocument/2006/relationships/image" Target="../media/image166.Jpg"/><Relationship Id="rId187" Type="http://schemas.openxmlformats.org/officeDocument/2006/relationships/image" Target="../media/image187.Jpg"/><Relationship Id="rId331" Type="http://schemas.openxmlformats.org/officeDocument/2006/relationships/image" Target="../media/image331.Jpg"/><Relationship Id="rId352" Type="http://schemas.openxmlformats.org/officeDocument/2006/relationships/image" Target="../media/image352.Jpg"/><Relationship Id="rId373" Type="http://schemas.openxmlformats.org/officeDocument/2006/relationships/image" Target="../media/image373.Jpg"/><Relationship Id="rId1" Type="http://schemas.openxmlformats.org/officeDocument/2006/relationships/image" Target="../media/image1.Jp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g"/><Relationship Id="rId28" Type="http://schemas.openxmlformats.org/officeDocument/2006/relationships/image" Target="../media/image28.Jpg"/><Relationship Id="rId49" Type="http://schemas.openxmlformats.org/officeDocument/2006/relationships/image" Target="../media/image49.Jpg"/><Relationship Id="rId114" Type="http://schemas.openxmlformats.org/officeDocument/2006/relationships/image" Target="../media/image114.Jpg"/><Relationship Id="rId275" Type="http://schemas.openxmlformats.org/officeDocument/2006/relationships/image" Target="../media/image275.Jpg"/><Relationship Id="rId296" Type="http://schemas.openxmlformats.org/officeDocument/2006/relationships/image" Target="../media/image296.Jpg"/><Relationship Id="rId300" Type="http://schemas.openxmlformats.org/officeDocument/2006/relationships/image" Target="../media/image300.Jpg"/><Relationship Id="rId60" Type="http://schemas.openxmlformats.org/officeDocument/2006/relationships/image" Target="../media/image60.Jpg"/><Relationship Id="rId81" Type="http://schemas.openxmlformats.org/officeDocument/2006/relationships/image" Target="../media/image81.Jpg"/><Relationship Id="rId135" Type="http://schemas.openxmlformats.org/officeDocument/2006/relationships/image" Target="../media/image135.Jp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g"/><Relationship Id="rId321" Type="http://schemas.openxmlformats.org/officeDocument/2006/relationships/image" Target="../media/image321.Jpg"/><Relationship Id="rId342" Type="http://schemas.openxmlformats.org/officeDocument/2006/relationships/image" Target="../media/image342.Jpg"/><Relationship Id="rId363" Type="http://schemas.openxmlformats.org/officeDocument/2006/relationships/image" Target="../media/image363.Jp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Jpg"/><Relationship Id="rId39" Type="http://schemas.openxmlformats.org/officeDocument/2006/relationships/image" Target="../media/image39.Jpg"/><Relationship Id="rId265" Type="http://schemas.openxmlformats.org/officeDocument/2006/relationships/image" Target="../media/image265.Jpg"/><Relationship Id="rId286" Type="http://schemas.openxmlformats.org/officeDocument/2006/relationships/image" Target="../media/image286.Jpg"/><Relationship Id="rId50" Type="http://schemas.openxmlformats.org/officeDocument/2006/relationships/image" Target="../media/image50.Jpg"/><Relationship Id="rId104" Type="http://schemas.openxmlformats.org/officeDocument/2006/relationships/image" Target="../media/image104.Jpg"/><Relationship Id="rId125" Type="http://schemas.openxmlformats.org/officeDocument/2006/relationships/image" Target="../media/image125.Jpg"/><Relationship Id="rId146" Type="http://schemas.openxmlformats.org/officeDocument/2006/relationships/image" Target="../media/image146.Jpg"/><Relationship Id="rId167" Type="http://schemas.openxmlformats.org/officeDocument/2006/relationships/image" Target="../media/image167.Jpg"/><Relationship Id="rId188" Type="http://schemas.openxmlformats.org/officeDocument/2006/relationships/image" Target="../media/image188.Jpg"/><Relationship Id="rId311" Type="http://schemas.openxmlformats.org/officeDocument/2006/relationships/image" Target="../media/image311.Jpg"/><Relationship Id="rId332" Type="http://schemas.openxmlformats.org/officeDocument/2006/relationships/image" Target="../media/image332.Jpg"/><Relationship Id="rId353" Type="http://schemas.openxmlformats.org/officeDocument/2006/relationships/image" Target="../media/image353.Jpg"/><Relationship Id="rId374" Type="http://schemas.openxmlformats.org/officeDocument/2006/relationships/image" Target="../media/image374.Jpg"/><Relationship Id="rId71" Type="http://schemas.openxmlformats.org/officeDocument/2006/relationships/image" Target="../media/image71.Jpg"/><Relationship Id="rId92" Type="http://schemas.openxmlformats.org/officeDocument/2006/relationships/image" Target="../media/image92.Jp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Jpg"/><Relationship Id="rId29" Type="http://schemas.openxmlformats.org/officeDocument/2006/relationships/image" Target="../media/image29.Jpg"/><Relationship Id="rId255" Type="http://schemas.openxmlformats.org/officeDocument/2006/relationships/image" Target="../media/image255.Jpg"/><Relationship Id="rId276" Type="http://schemas.openxmlformats.org/officeDocument/2006/relationships/image" Target="../media/image276.Jpg"/><Relationship Id="rId297" Type="http://schemas.openxmlformats.org/officeDocument/2006/relationships/image" Target="../media/image297.Jpg"/><Relationship Id="rId40" Type="http://schemas.openxmlformats.org/officeDocument/2006/relationships/image" Target="../media/image40.Jpg"/><Relationship Id="rId115" Type="http://schemas.openxmlformats.org/officeDocument/2006/relationships/image" Target="../media/image115.Jpg"/><Relationship Id="rId136" Type="http://schemas.openxmlformats.org/officeDocument/2006/relationships/image" Target="../media/image136.Jpg"/><Relationship Id="rId157" Type="http://schemas.openxmlformats.org/officeDocument/2006/relationships/image" Target="../media/image157.Jpg"/><Relationship Id="rId178" Type="http://schemas.openxmlformats.org/officeDocument/2006/relationships/image" Target="../media/image178.Jpg"/><Relationship Id="rId301" Type="http://schemas.openxmlformats.org/officeDocument/2006/relationships/image" Target="../media/image301.Jpg"/><Relationship Id="rId322" Type="http://schemas.openxmlformats.org/officeDocument/2006/relationships/image" Target="../media/image322.Jpg"/><Relationship Id="rId343" Type="http://schemas.openxmlformats.org/officeDocument/2006/relationships/image" Target="../media/image343.Jpg"/><Relationship Id="rId364" Type="http://schemas.openxmlformats.org/officeDocument/2006/relationships/image" Target="../media/image364.Jpg"/><Relationship Id="rId61" Type="http://schemas.openxmlformats.org/officeDocument/2006/relationships/image" Target="../media/image61.Jpg"/><Relationship Id="rId82" Type="http://schemas.openxmlformats.org/officeDocument/2006/relationships/image" Target="../media/image82.Jp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Jpg"/><Relationship Id="rId224" Type="http://schemas.openxmlformats.org/officeDocument/2006/relationships/image" Target="../media/image224.Jpg"/><Relationship Id="rId245" Type="http://schemas.openxmlformats.org/officeDocument/2006/relationships/image" Target="../media/image245.Jpg"/><Relationship Id="rId266" Type="http://schemas.openxmlformats.org/officeDocument/2006/relationships/image" Target="../media/image266.Jpg"/><Relationship Id="rId287" Type="http://schemas.openxmlformats.org/officeDocument/2006/relationships/image" Target="../media/image287.Jpg"/><Relationship Id="rId30" Type="http://schemas.openxmlformats.org/officeDocument/2006/relationships/image" Target="../media/image30.Jpg"/><Relationship Id="rId105" Type="http://schemas.openxmlformats.org/officeDocument/2006/relationships/image" Target="../media/image105.Jpg"/><Relationship Id="rId126" Type="http://schemas.openxmlformats.org/officeDocument/2006/relationships/image" Target="../media/image126.Jpg"/><Relationship Id="rId147" Type="http://schemas.openxmlformats.org/officeDocument/2006/relationships/image" Target="../media/image147.Jpg"/><Relationship Id="rId168" Type="http://schemas.openxmlformats.org/officeDocument/2006/relationships/image" Target="../media/image168.Jpg"/><Relationship Id="rId312" Type="http://schemas.openxmlformats.org/officeDocument/2006/relationships/image" Target="../media/image312.Jpg"/><Relationship Id="rId333" Type="http://schemas.openxmlformats.org/officeDocument/2006/relationships/image" Target="../media/image333.Jpg"/><Relationship Id="rId354" Type="http://schemas.openxmlformats.org/officeDocument/2006/relationships/image" Target="../media/image354.Jpg"/><Relationship Id="rId51" Type="http://schemas.openxmlformats.org/officeDocument/2006/relationships/image" Target="../media/image51.Jpg"/><Relationship Id="rId72" Type="http://schemas.openxmlformats.org/officeDocument/2006/relationships/image" Target="../media/image72.Jpg"/><Relationship Id="rId93" Type="http://schemas.openxmlformats.org/officeDocument/2006/relationships/image" Target="../media/image93.Jpg"/><Relationship Id="rId189" Type="http://schemas.openxmlformats.org/officeDocument/2006/relationships/image" Target="../media/image189.Jpg"/><Relationship Id="rId375" Type="http://schemas.openxmlformats.org/officeDocument/2006/relationships/image" Target="../media/image375.Jpg"/><Relationship Id="rId3" Type="http://schemas.openxmlformats.org/officeDocument/2006/relationships/image" Target="../media/image3.Jp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Jpg"/><Relationship Id="rId277" Type="http://schemas.openxmlformats.org/officeDocument/2006/relationships/image" Target="../media/image277.Jpg"/><Relationship Id="rId298" Type="http://schemas.openxmlformats.org/officeDocument/2006/relationships/image" Target="../media/image298.Jpg"/><Relationship Id="rId116" Type="http://schemas.openxmlformats.org/officeDocument/2006/relationships/image" Target="../media/image116.Jpg"/><Relationship Id="rId137" Type="http://schemas.openxmlformats.org/officeDocument/2006/relationships/image" Target="../media/image137.Jpg"/><Relationship Id="rId158" Type="http://schemas.openxmlformats.org/officeDocument/2006/relationships/image" Target="../media/image158.Jpg"/><Relationship Id="rId302" Type="http://schemas.openxmlformats.org/officeDocument/2006/relationships/image" Target="../media/image302.Jpg"/><Relationship Id="rId323" Type="http://schemas.openxmlformats.org/officeDocument/2006/relationships/image" Target="../media/image323.Jpg"/><Relationship Id="rId344" Type="http://schemas.openxmlformats.org/officeDocument/2006/relationships/image" Target="../media/image344.Jpg"/><Relationship Id="rId20" Type="http://schemas.openxmlformats.org/officeDocument/2006/relationships/image" Target="../media/image20.Jpg"/><Relationship Id="rId41" Type="http://schemas.openxmlformats.org/officeDocument/2006/relationships/image" Target="../media/image41.Jpg"/><Relationship Id="rId62" Type="http://schemas.openxmlformats.org/officeDocument/2006/relationships/image" Target="../media/image62.Jpg"/><Relationship Id="rId83" Type="http://schemas.openxmlformats.org/officeDocument/2006/relationships/image" Target="../media/image83.Jpg"/><Relationship Id="rId179" Type="http://schemas.openxmlformats.org/officeDocument/2006/relationships/image" Target="../media/image179.Jpg"/><Relationship Id="rId365" Type="http://schemas.openxmlformats.org/officeDocument/2006/relationships/image" Target="../media/image365.Jpg"/><Relationship Id="rId190" Type="http://schemas.openxmlformats.org/officeDocument/2006/relationships/image" Target="../media/image190.Jp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267" Type="http://schemas.openxmlformats.org/officeDocument/2006/relationships/image" Target="../media/image267.Jpg"/><Relationship Id="rId288" Type="http://schemas.openxmlformats.org/officeDocument/2006/relationships/image" Target="../media/image288.Jpg"/><Relationship Id="rId106" Type="http://schemas.openxmlformats.org/officeDocument/2006/relationships/image" Target="../media/image106.Jpg"/><Relationship Id="rId127" Type="http://schemas.openxmlformats.org/officeDocument/2006/relationships/image" Target="../media/image127.Jpg"/><Relationship Id="rId313" Type="http://schemas.openxmlformats.org/officeDocument/2006/relationships/image" Target="../media/image313.Jpg"/><Relationship Id="rId10" Type="http://schemas.openxmlformats.org/officeDocument/2006/relationships/image" Target="../media/image10.Jpg"/><Relationship Id="rId31" Type="http://schemas.openxmlformats.org/officeDocument/2006/relationships/image" Target="../media/image31.Jpg"/><Relationship Id="rId52" Type="http://schemas.openxmlformats.org/officeDocument/2006/relationships/image" Target="../media/image52.Jpg"/><Relationship Id="rId73" Type="http://schemas.openxmlformats.org/officeDocument/2006/relationships/image" Target="../media/image73.Jpg"/><Relationship Id="rId94" Type="http://schemas.openxmlformats.org/officeDocument/2006/relationships/image" Target="../media/image94.Jpg"/><Relationship Id="rId148" Type="http://schemas.openxmlformats.org/officeDocument/2006/relationships/image" Target="../media/image148.Jpg"/><Relationship Id="rId169" Type="http://schemas.openxmlformats.org/officeDocument/2006/relationships/image" Target="../media/image169.Jpg"/><Relationship Id="rId334" Type="http://schemas.openxmlformats.org/officeDocument/2006/relationships/image" Target="../media/image334.Jpg"/><Relationship Id="rId355" Type="http://schemas.openxmlformats.org/officeDocument/2006/relationships/image" Target="../media/image355.Jpg"/><Relationship Id="rId376" Type="http://schemas.openxmlformats.org/officeDocument/2006/relationships/image" Target="../media/image376.Jpg"/><Relationship Id="rId4" Type="http://schemas.openxmlformats.org/officeDocument/2006/relationships/image" Target="../media/image4.Jp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g"/><Relationship Id="rId257" Type="http://schemas.openxmlformats.org/officeDocument/2006/relationships/image" Target="../media/image257.Jpg"/><Relationship Id="rId278" Type="http://schemas.openxmlformats.org/officeDocument/2006/relationships/image" Target="../media/image278.Jpg"/></Relationships>
</file>

<file path=xl/drawings/drawing1.xml><?xml version="1.0" encoding="utf-8"?>
<xdr:wsDr xmlns:xdr="http://schemas.openxmlformats.org/drawingml/2006/spreadsheetDrawing" xmlns:a="http://schemas.openxmlformats.org/drawingml/2006/main">
  <xdr:twoCellAnchor>
    <xdr:from>
      <xdr:col>0</xdr:col>
      <xdr:colOff>209550</xdr:colOff>
      <xdr:row>3</xdr:row>
      <xdr:rowOff>600075</xdr:rowOff>
    </xdr:from>
    <xdr:to>
      <xdr:col>0</xdr:col>
      <xdr:colOff>2114550</xdr:colOff>
      <xdr:row>3</xdr:row>
      <xdr:rowOff>2124075</xdr:rowOff>
    </xdr:to>
    <xdr:pic>
      <xdr:nvPicPr>
        <xdr:cNvPr id="2" name="261/1.jpg">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twoCellAnchor>
  <xdr:twoCellAnchor>
    <xdr:from>
      <xdr:col>1</xdr:col>
      <xdr:colOff>466725</xdr:colOff>
      <xdr:row>3</xdr:row>
      <xdr:rowOff>142875</xdr:rowOff>
    </xdr:from>
    <xdr:to>
      <xdr:col>1</xdr:col>
      <xdr:colOff>1857375</xdr:colOff>
      <xdr:row>3</xdr:row>
      <xdr:rowOff>2581275</xdr:rowOff>
    </xdr:to>
    <xdr:pic>
      <xdr:nvPicPr>
        <xdr:cNvPr id="3" name="262/2.jpg">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0" y="0"/>
          <a:ext cx="0" cy="0"/>
        </a:xfrm>
        <a:prstGeom prst="rect">
          <a:avLst/>
        </a:prstGeom>
      </xdr:spPr>
    </xdr:pic>
    <xdr:clientData/>
  </xdr:twoCellAnchor>
  <xdr:twoCellAnchor>
    <xdr:from>
      <xdr:col>0</xdr:col>
      <xdr:colOff>209550</xdr:colOff>
      <xdr:row>5</xdr:row>
      <xdr:rowOff>638175</xdr:rowOff>
    </xdr:from>
    <xdr:to>
      <xdr:col>0</xdr:col>
      <xdr:colOff>2114550</xdr:colOff>
      <xdr:row>5</xdr:row>
      <xdr:rowOff>2076450</xdr:rowOff>
    </xdr:to>
    <xdr:pic>
      <xdr:nvPicPr>
        <xdr:cNvPr id="4" name="281/1.jpg">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3" cstate="print"/>
        <a:stretch>
          <a:fillRect/>
        </a:stretch>
      </xdr:blipFill>
      <xdr:spPr>
        <a:xfrm>
          <a:off x="0" y="0"/>
          <a:ext cx="0" cy="0"/>
        </a:xfrm>
        <a:prstGeom prst="rect">
          <a:avLst/>
        </a:prstGeom>
      </xdr:spPr>
    </xdr:pic>
    <xdr:clientData/>
  </xdr:twoCellAnchor>
  <xdr:twoCellAnchor>
    <xdr:from>
      <xdr:col>1</xdr:col>
      <xdr:colOff>209550</xdr:colOff>
      <xdr:row>5</xdr:row>
      <xdr:rowOff>704850</xdr:rowOff>
    </xdr:from>
    <xdr:to>
      <xdr:col>1</xdr:col>
      <xdr:colOff>2114550</xdr:colOff>
      <xdr:row>5</xdr:row>
      <xdr:rowOff>2019300</xdr:rowOff>
    </xdr:to>
    <xdr:pic>
      <xdr:nvPicPr>
        <xdr:cNvPr id="5" name="282/2.jpg">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4" cstate="print"/>
        <a:stretch>
          <a:fillRect/>
        </a:stretch>
      </xdr:blipFill>
      <xdr:spPr>
        <a:xfrm>
          <a:off x="0" y="0"/>
          <a:ext cx="0" cy="0"/>
        </a:xfrm>
        <a:prstGeom prst="rect">
          <a:avLst/>
        </a:prstGeom>
      </xdr:spPr>
    </xdr:pic>
    <xdr:clientData/>
  </xdr:twoCellAnchor>
  <xdr:twoCellAnchor>
    <xdr:from>
      <xdr:col>2</xdr:col>
      <xdr:colOff>400050</xdr:colOff>
      <xdr:row>5</xdr:row>
      <xdr:rowOff>142875</xdr:rowOff>
    </xdr:from>
    <xdr:to>
      <xdr:col>2</xdr:col>
      <xdr:colOff>1924050</xdr:colOff>
      <xdr:row>5</xdr:row>
      <xdr:rowOff>2581275</xdr:rowOff>
    </xdr:to>
    <xdr:pic>
      <xdr:nvPicPr>
        <xdr:cNvPr id="6" name="283/3.jpg">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5" cstate="print"/>
        <a:stretch>
          <a:fillRect/>
        </a:stretch>
      </xdr:blipFill>
      <xdr:spPr>
        <a:xfrm>
          <a:off x="0" y="0"/>
          <a:ext cx="0" cy="0"/>
        </a:xfrm>
        <a:prstGeom prst="rect">
          <a:avLst/>
        </a:prstGeom>
      </xdr:spPr>
    </xdr:pic>
    <xdr:clientData/>
  </xdr:twoCellAnchor>
  <xdr:twoCellAnchor>
    <xdr:from>
      <xdr:col>0</xdr:col>
      <xdr:colOff>209550</xdr:colOff>
      <xdr:row>7</xdr:row>
      <xdr:rowOff>571500</xdr:rowOff>
    </xdr:from>
    <xdr:to>
      <xdr:col>0</xdr:col>
      <xdr:colOff>2114550</xdr:colOff>
      <xdr:row>7</xdr:row>
      <xdr:rowOff>2143125</xdr:rowOff>
    </xdr:to>
    <xdr:pic>
      <xdr:nvPicPr>
        <xdr:cNvPr id="7" name="301/1.jpg">
          <a:extLst>
            <a:ext uri="{FF2B5EF4-FFF2-40B4-BE49-F238E27FC236}">
              <a16:creationId xmlns:a16="http://schemas.microsoft.com/office/drawing/2014/main" xmlns="" id="{00000000-0008-0000-0100-000007000000}"/>
            </a:ext>
          </a:extLst>
        </xdr:cNvPr>
        <xdr:cNvPicPr>
          <a:picLocks noChangeAspect="1"/>
        </xdr:cNvPicPr>
      </xdr:nvPicPr>
      <xdr:blipFill>
        <a:blip xmlns:r="http://schemas.openxmlformats.org/officeDocument/2006/relationships" r:embed="rId6" cstate="print"/>
        <a:stretch>
          <a:fillRect/>
        </a:stretch>
      </xdr:blipFill>
      <xdr:spPr>
        <a:xfrm>
          <a:off x="0" y="0"/>
          <a:ext cx="0" cy="0"/>
        </a:xfrm>
        <a:prstGeom prst="rect">
          <a:avLst/>
        </a:prstGeom>
      </xdr:spPr>
    </xdr:pic>
    <xdr:clientData/>
  </xdr:twoCellAnchor>
  <xdr:twoCellAnchor>
    <xdr:from>
      <xdr:col>1</xdr:col>
      <xdr:colOff>209550</xdr:colOff>
      <xdr:row>7</xdr:row>
      <xdr:rowOff>704850</xdr:rowOff>
    </xdr:from>
    <xdr:to>
      <xdr:col>1</xdr:col>
      <xdr:colOff>2114550</xdr:colOff>
      <xdr:row>7</xdr:row>
      <xdr:rowOff>2019300</xdr:rowOff>
    </xdr:to>
    <xdr:pic>
      <xdr:nvPicPr>
        <xdr:cNvPr id="8" name="302/2.jpg">
          <a:extLst>
            <a:ext uri="{FF2B5EF4-FFF2-40B4-BE49-F238E27FC236}">
              <a16:creationId xmlns:a16="http://schemas.microsoft.com/office/drawing/2014/main" xmlns="" id="{00000000-0008-0000-0100-000008000000}"/>
            </a:ext>
          </a:extLst>
        </xdr:cNvPr>
        <xdr:cNvPicPr>
          <a:picLocks noChangeAspect="1"/>
        </xdr:cNvPicPr>
      </xdr:nvPicPr>
      <xdr:blipFill>
        <a:blip xmlns:r="http://schemas.openxmlformats.org/officeDocument/2006/relationships" r:embed="rId7" cstate="print"/>
        <a:stretch>
          <a:fillRect/>
        </a:stretch>
      </xdr:blipFill>
      <xdr:spPr>
        <a:xfrm>
          <a:off x="0" y="0"/>
          <a:ext cx="0" cy="0"/>
        </a:xfrm>
        <a:prstGeom prst="rect">
          <a:avLst/>
        </a:prstGeom>
      </xdr:spPr>
    </xdr:pic>
    <xdr:clientData/>
  </xdr:twoCellAnchor>
  <xdr:twoCellAnchor>
    <xdr:from>
      <xdr:col>2</xdr:col>
      <xdr:colOff>209550</xdr:colOff>
      <xdr:row>7</xdr:row>
      <xdr:rowOff>419100</xdr:rowOff>
    </xdr:from>
    <xdr:to>
      <xdr:col>2</xdr:col>
      <xdr:colOff>2114550</xdr:colOff>
      <xdr:row>7</xdr:row>
      <xdr:rowOff>2305050</xdr:rowOff>
    </xdr:to>
    <xdr:pic>
      <xdr:nvPicPr>
        <xdr:cNvPr id="9" name="303/3.jpg">
          <a:extLst>
            <a:ext uri="{FF2B5EF4-FFF2-40B4-BE49-F238E27FC236}">
              <a16:creationId xmlns:a16="http://schemas.microsoft.com/office/drawing/2014/main" xmlns="" id="{00000000-0008-0000-0100-000009000000}"/>
            </a:ext>
          </a:extLst>
        </xdr:cNvPr>
        <xdr:cNvPicPr>
          <a:picLocks noChangeAspect="1"/>
        </xdr:cNvPicPr>
      </xdr:nvPicPr>
      <xdr:blipFill>
        <a:blip xmlns:r="http://schemas.openxmlformats.org/officeDocument/2006/relationships" r:embed="rId8" cstate="print"/>
        <a:stretch>
          <a:fillRect/>
        </a:stretch>
      </xdr:blipFill>
      <xdr:spPr>
        <a:xfrm>
          <a:off x="0" y="0"/>
          <a:ext cx="0" cy="0"/>
        </a:xfrm>
        <a:prstGeom prst="rect">
          <a:avLst/>
        </a:prstGeom>
      </xdr:spPr>
    </xdr:pic>
    <xdr:clientData/>
  </xdr:twoCellAnchor>
  <xdr:twoCellAnchor>
    <xdr:from>
      <xdr:col>0</xdr:col>
      <xdr:colOff>209550</xdr:colOff>
      <xdr:row>9</xdr:row>
      <xdr:rowOff>504825</xdr:rowOff>
    </xdr:from>
    <xdr:to>
      <xdr:col>0</xdr:col>
      <xdr:colOff>2114550</xdr:colOff>
      <xdr:row>9</xdr:row>
      <xdr:rowOff>2209800</xdr:rowOff>
    </xdr:to>
    <xdr:pic>
      <xdr:nvPicPr>
        <xdr:cNvPr id="10" name="321/1.jpg">
          <a:extLst>
            <a:ext uri="{FF2B5EF4-FFF2-40B4-BE49-F238E27FC236}">
              <a16:creationId xmlns:a16="http://schemas.microsoft.com/office/drawing/2014/main" xmlns="" id="{00000000-0008-0000-0100-00000A000000}"/>
            </a:ext>
          </a:extLst>
        </xdr:cNvPr>
        <xdr:cNvPicPr>
          <a:picLocks noChangeAspect="1"/>
        </xdr:cNvPicPr>
      </xdr:nvPicPr>
      <xdr:blipFill>
        <a:blip xmlns:r="http://schemas.openxmlformats.org/officeDocument/2006/relationships" r:embed="rId9" cstate="print"/>
        <a:stretch>
          <a:fillRect/>
        </a:stretch>
      </xdr:blipFill>
      <xdr:spPr>
        <a:xfrm>
          <a:off x="0" y="0"/>
          <a:ext cx="0" cy="0"/>
        </a:xfrm>
        <a:prstGeom prst="rect">
          <a:avLst/>
        </a:prstGeom>
      </xdr:spPr>
    </xdr:pic>
    <xdr:clientData/>
  </xdr:twoCellAnchor>
  <xdr:twoCellAnchor>
    <xdr:from>
      <xdr:col>1</xdr:col>
      <xdr:colOff>209550</xdr:colOff>
      <xdr:row>9</xdr:row>
      <xdr:rowOff>504825</xdr:rowOff>
    </xdr:from>
    <xdr:to>
      <xdr:col>1</xdr:col>
      <xdr:colOff>2114550</xdr:colOff>
      <xdr:row>9</xdr:row>
      <xdr:rowOff>2219325</xdr:rowOff>
    </xdr:to>
    <xdr:pic>
      <xdr:nvPicPr>
        <xdr:cNvPr id="11" name="322/2.jpg">
          <a:extLst>
            <a:ext uri="{FF2B5EF4-FFF2-40B4-BE49-F238E27FC236}">
              <a16:creationId xmlns:a16="http://schemas.microsoft.com/office/drawing/2014/main" xmlns="" id="{00000000-0008-0000-0100-00000B000000}"/>
            </a:ext>
          </a:extLst>
        </xdr:cNvPr>
        <xdr:cNvPicPr>
          <a:picLocks noChangeAspect="1"/>
        </xdr:cNvPicPr>
      </xdr:nvPicPr>
      <xdr:blipFill>
        <a:blip xmlns:r="http://schemas.openxmlformats.org/officeDocument/2006/relationships" r:embed="rId10" cstate="print"/>
        <a:stretch>
          <a:fillRect/>
        </a:stretch>
      </xdr:blipFill>
      <xdr:spPr>
        <a:xfrm>
          <a:off x="0" y="0"/>
          <a:ext cx="0" cy="0"/>
        </a:xfrm>
        <a:prstGeom prst="rect">
          <a:avLst/>
        </a:prstGeom>
      </xdr:spPr>
    </xdr:pic>
    <xdr:clientData/>
  </xdr:twoCellAnchor>
  <xdr:twoCellAnchor>
    <xdr:from>
      <xdr:col>2</xdr:col>
      <xdr:colOff>485775</xdr:colOff>
      <xdr:row>9</xdr:row>
      <xdr:rowOff>142875</xdr:rowOff>
    </xdr:from>
    <xdr:to>
      <xdr:col>2</xdr:col>
      <xdr:colOff>1847850</xdr:colOff>
      <xdr:row>9</xdr:row>
      <xdr:rowOff>2581275</xdr:rowOff>
    </xdr:to>
    <xdr:pic>
      <xdr:nvPicPr>
        <xdr:cNvPr id="12" name="323/3.jpg">
          <a:extLst>
            <a:ext uri="{FF2B5EF4-FFF2-40B4-BE49-F238E27FC236}">
              <a16:creationId xmlns:a16="http://schemas.microsoft.com/office/drawing/2014/main" xmlns="" id="{00000000-0008-0000-0100-00000C000000}"/>
            </a:ext>
          </a:extLst>
        </xdr:cNvPr>
        <xdr:cNvPicPr>
          <a:picLocks noChangeAspect="1"/>
        </xdr:cNvPicPr>
      </xdr:nvPicPr>
      <xdr:blipFill>
        <a:blip xmlns:r="http://schemas.openxmlformats.org/officeDocument/2006/relationships" r:embed="rId11" cstate="print"/>
        <a:stretch>
          <a:fillRect/>
        </a:stretch>
      </xdr:blipFill>
      <xdr:spPr>
        <a:xfrm>
          <a:off x="0" y="0"/>
          <a:ext cx="0" cy="0"/>
        </a:xfrm>
        <a:prstGeom prst="rect">
          <a:avLst/>
        </a:prstGeom>
      </xdr:spPr>
    </xdr:pic>
    <xdr:clientData/>
  </xdr:twoCellAnchor>
  <xdr:twoCellAnchor>
    <xdr:from>
      <xdr:col>0</xdr:col>
      <xdr:colOff>209550</xdr:colOff>
      <xdr:row>13</xdr:row>
      <xdr:rowOff>628650</xdr:rowOff>
    </xdr:from>
    <xdr:to>
      <xdr:col>0</xdr:col>
      <xdr:colOff>2114550</xdr:colOff>
      <xdr:row>13</xdr:row>
      <xdr:rowOff>2085975</xdr:rowOff>
    </xdr:to>
    <xdr:pic>
      <xdr:nvPicPr>
        <xdr:cNvPr id="13" name="361/1.jpg">
          <a:extLst>
            <a:ext uri="{FF2B5EF4-FFF2-40B4-BE49-F238E27FC236}">
              <a16:creationId xmlns:a16="http://schemas.microsoft.com/office/drawing/2014/main" xmlns="" id="{00000000-0008-0000-0100-00000D000000}"/>
            </a:ext>
          </a:extLst>
        </xdr:cNvPr>
        <xdr:cNvPicPr>
          <a:picLocks noChangeAspect="1"/>
        </xdr:cNvPicPr>
      </xdr:nvPicPr>
      <xdr:blipFill>
        <a:blip xmlns:r="http://schemas.openxmlformats.org/officeDocument/2006/relationships" r:embed="rId12" cstate="print"/>
        <a:stretch>
          <a:fillRect/>
        </a:stretch>
      </xdr:blipFill>
      <xdr:spPr>
        <a:xfrm>
          <a:off x="0" y="0"/>
          <a:ext cx="0" cy="0"/>
        </a:xfrm>
        <a:prstGeom prst="rect">
          <a:avLst/>
        </a:prstGeom>
      </xdr:spPr>
    </xdr:pic>
    <xdr:clientData/>
  </xdr:twoCellAnchor>
  <xdr:twoCellAnchor>
    <xdr:from>
      <xdr:col>1</xdr:col>
      <xdr:colOff>257175</xdr:colOff>
      <xdr:row>13</xdr:row>
      <xdr:rowOff>371475</xdr:rowOff>
    </xdr:from>
    <xdr:to>
      <xdr:col>1</xdr:col>
      <xdr:colOff>2076450</xdr:colOff>
      <xdr:row>13</xdr:row>
      <xdr:rowOff>2343150</xdr:rowOff>
    </xdr:to>
    <xdr:pic>
      <xdr:nvPicPr>
        <xdr:cNvPr id="14" name="362/2.jpg">
          <a:extLst>
            <a:ext uri="{FF2B5EF4-FFF2-40B4-BE49-F238E27FC236}">
              <a16:creationId xmlns:a16="http://schemas.microsoft.com/office/drawing/2014/main" xmlns="" id="{00000000-0008-0000-0100-00000E000000}"/>
            </a:ext>
          </a:extLst>
        </xdr:cNvPr>
        <xdr:cNvPicPr>
          <a:picLocks noChangeAspect="1"/>
        </xdr:cNvPicPr>
      </xdr:nvPicPr>
      <xdr:blipFill>
        <a:blip xmlns:r="http://schemas.openxmlformats.org/officeDocument/2006/relationships" r:embed="rId13" cstate="print"/>
        <a:stretch>
          <a:fillRect/>
        </a:stretch>
      </xdr:blipFill>
      <xdr:spPr>
        <a:xfrm>
          <a:off x="0" y="0"/>
          <a:ext cx="0" cy="0"/>
        </a:xfrm>
        <a:prstGeom prst="rect">
          <a:avLst/>
        </a:prstGeom>
      </xdr:spPr>
    </xdr:pic>
    <xdr:clientData/>
  </xdr:twoCellAnchor>
  <xdr:twoCellAnchor>
    <xdr:from>
      <xdr:col>0</xdr:col>
      <xdr:colOff>209550</xdr:colOff>
      <xdr:row>15</xdr:row>
      <xdr:rowOff>438150</xdr:rowOff>
    </xdr:from>
    <xdr:to>
      <xdr:col>0</xdr:col>
      <xdr:colOff>2114550</xdr:colOff>
      <xdr:row>15</xdr:row>
      <xdr:rowOff>2276475</xdr:rowOff>
    </xdr:to>
    <xdr:pic>
      <xdr:nvPicPr>
        <xdr:cNvPr id="15" name="381/1_OFS.jpg">
          <a:extLst>
            <a:ext uri="{FF2B5EF4-FFF2-40B4-BE49-F238E27FC236}">
              <a16:creationId xmlns:a16="http://schemas.microsoft.com/office/drawing/2014/main" xmlns="" id="{00000000-0008-0000-0100-00000F000000}"/>
            </a:ext>
          </a:extLst>
        </xdr:cNvPr>
        <xdr:cNvPicPr>
          <a:picLocks noChangeAspect="1"/>
        </xdr:cNvPicPr>
      </xdr:nvPicPr>
      <xdr:blipFill>
        <a:blip xmlns:r="http://schemas.openxmlformats.org/officeDocument/2006/relationships" r:embed="rId14" cstate="print"/>
        <a:stretch>
          <a:fillRect/>
        </a:stretch>
      </xdr:blipFill>
      <xdr:spPr>
        <a:xfrm>
          <a:off x="0" y="0"/>
          <a:ext cx="0" cy="0"/>
        </a:xfrm>
        <a:prstGeom prst="rect">
          <a:avLst/>
        </a:prstGeom>
      </xdr:spPr>
    </xdr:pic>
    <xdr:clientData/>
  </xdr:twoCellAnchor>
  <xdr:twoCellAnchor>
    <xdr:from>
      <xdr:col>0</xdr:col>
      <xdr:colOff>219075</xdr:colOff>
      <xdr:row>17</xdr:row>
      <xdr:rowOff>590550</xdr:rowOff>
    </xdr:from>
    <xdr:to>
      <xdr:col>0</xdr:col>
      <xdr:colOff>2114550</xdr:colOff>
      <xdr:row>17</xdr:row>
      <xdr:rowOff>2124075</xdr:rowOff>
    </xdr:to>
    <xdr:pic>
      <xdr:nvPicPr>
        <xdr:cNvPr id="16" name="401/1_NFC.jpg">
          <a:extLst>
            <a:ext uri="{FF2B5EF4-FFF2-40B4-BE49-F238E27FC236}">
              <a16:creationId xmlns:a16="http://schemas.microsoft.com/office/drawing/2014/main" xmlns="" id="{00000000-0008-0000-0100-000010000000}"/>
            </a:ext>
          </a:extLst>
        </xdr:cNvPr>
        <xdr:cNvPicPr>
          <a:picLocks noChangeAspect="1"/>
        </xdr:cNvPicPr>
      </xdr:nvPicPr>
      <xdr:blipFill>
        <a:blip xmlns:r="http://schemas.openxmlformats.org/officeDocument/2006/relationships" r:embed="rId15" cstate="print"/>
        <a:stretch>
          <a:fillRect/>
        </a:stretch>
      </xdr:blipFill>
      <xdr:spPr>
        <a:xfrm>
          <a:off x="0" y="0"/>
          <a:ext cx="0" cy="0"/>
        </a:xfrm>
        <a:prstGeom prst="rect">
          <a:avLst/>
        </a:prstGeom>
      </xdr:spPr>
    </xdr:pic>
    <xdr:clientData/>
  </xdr:twoCellAnchor>
  <xdr:twoCellAnchor>
    <xdr:from>
      <xdr:col>0</xdr:col>
      <xdr:colOff>209550</xdr:colOff>
      <xdr:row>19</xdr:row>
      <xdr:rowOff>590550</xdr:rowOff>
    </xdr:from>
    <xdr:to>
      <xdr:col>0</xdr:col>
      <xdr:colOff>2114550</xdr:colOff>
      <xdr:row>19</xdr:row>
      <xdr:rowOff>2133600</xdr:rowOff>
    </xdr:to>
    <xdr:pic>
      <xdr:nvPicPr>
        <xdr:cNvPr id="17" name="421/1.jpg">
          <a:extLst>
            <a:ext uri="{FF2B5EF4-FFF2-40B4-BE49-F238E27FC236}">
              <a16:creationId xmlns:a16="http://schemas.microsoft.com/office/drawing/2014/main" xmlns="" id="{00000000-0008-0000-0100-000011000000}"/>
            </a:ext>
          </a:extLst>
        </xdr:cNvPr>
        <xdr:cNvPicPr>
          <a:picLocks noChangeAspect="1"/>
        </xdr:cNvPicPr>
      </xdr:nvPicPr>
      <xdr:blipFill>
        <a:blip xmlns:r="http://schemas.openxmlformats.org/officeDocument/2006/relationships" r:embed="rId16" cstate="print"/>
        <a:stretch>
          <a:fillRect/>
        </a:stretch>
      </xdr:blipFill>
      <xdr:spPr>
        <a:xfrm>
          <a:off x="0" y="0"/>
          <a:ext cx="0" cy="0"/>
        </a:xfrm>
        <a:prstGeom prst="rect">
          <a:avLst/>
        </a:prstGeom>
      </xdr:spPr>
    </xdr:pic>
    <xdr:clientData/>
  </xdr:twoCellAnchor>
  <xdr:twoCellAnchor>
    <xdr:from>
      <xdr:col>1</xdr:col>
      <xdr:colOff>209550</xdr:colOff>
      <xdr:row>19</xdr:row>
      <xdr:rowOff>200025</xdr:rowOff>
    </xdr:from>
    <xdr:to>
      <xdr:col>1</xdr:col>
      <xdr:colOff>2114550</xdr:colOff>
      <xdr:row>19</xdr:row>
      <xdr:rowOff>2514600</xdr:rowOff>
    </xdr:to>
    <xdr:pic>
      <xdr:nvPicPr>
        <xdr:cNvPr id="18" name="422/2.jpg">
          <a:extLst>
            <a:ext uri="{FF2B5EF4-FFF2-40B4-BE49-F238E27FC236}">
              <a16:creationId xmlns:a16="http://schemas.microsoft.com/office/drawing/2014/main" xmlns="" id="{00000000-0008-0000-0100-000012000000}"/>
            </a:ext>
          </a:extLst>
        </xdr:cNvPr>
        <xdr:cNvPicPr>
          <a:picLocks noChangeAspect="1"/>
        </xdr:cNvPicPr>
      </xdr:nvPicPr>
      <xdr:blipFill>
        <a:blip xmlns:r="http://schemas.openxmlformats.org/officeDocument/2006/relationships" r:embed="rId17" cstate="print"/>
        <a:stretch>
          <a:fillRect/>
        </a:stretch>
      </xdr:blipFill>
      <xdr:spPr>
        <a:xfrm>
          <a:off x="0" y="0"/>
          <a:ext cx="0" cy="0"/>
        </a:xfrm>
        <a:prstGeom prst="rect">
          <a:avLst/>
        </a:prstGeom>
      </xdr:spPr>
    </xdr:pic>
    <xdr:clientData/>
  </xdr:twoCellAnchor>
  <xdr:twoCellAnchor>
    <xdr:from>
      <xdr:col>2</xdr:col>
      <xdr:colOff>209550</xdr:colOff>
      <xdr:row>19</xdr:row>
      <xdr:rowOff>476250</xdr:rowOff>
    </xdr:from>
    <xdr:to>
      <xdr:col>2</xdr:col>
      <xdr:colOff>2114550</xdr:colOff>
      <xdr:row>19</xdr:row>
      <xdr:rowOff>2238375</xdr:rowOff>
    </xdr:to>
    <xdr:pic>
      <xdr:nvPicPr>
        <xdr:cNvPr id="19" name="423/3.jpg">
          <a:extLst>
            <a:ext uri="{FF2B5EF4-FFF2-40B4-BE49-F238E27FC236}">
              <a16:creationId xmlns:a16="http://schemas.microsoft.com/office/drawing/2014/main" xmlns="" id="{00000000-0008-0000-0100-000013000000}"/>
            </a:ext>
          </a:extLst>
        </xdr:cNvPr>
        <xdr:cNvPicPr>
          <a:picLocks noChangeAspect="1"/>
        </xdr:cNvPicPr>
      </xdr:nvPicPr>
      <xdr:blipFill>
        <a:blip xmlns:r="http://schemas.openxmlformats.org/officeDocument/2006/relationships" r:embed="rId18" cstate="print"/>
        <a:stretch>
          <a:fillRect/>
        </a:stretch>
      </xdr:blipFill>
      <xdr:spPr>
        <a:xfrm>
          <a:off x="0" y="0"/>
          <a:ext cx="0" cy="0"/>
        </a:xfrm>
        <a:prstGeom prst="rect">
          <a:avLst/>
        </a:prstGeom>
      </xdr:spPr>
    </xdr:pic>
    <xdr:clientData/>
  </xdr:twoCellAnchor>
  <xdr:twoCellAnchor>
    <xdr:from>
      <xdr:col>0</xdr:col>
      <xdr:colOff>209550</xdr:colOff>
      <xdr:row>21</xdr:row>
      <xdr:rowOff>971550</xdr:rowOff>
    </xdr:from>
    <xdr:to>
      <xdr:col>0</xdr:col>
      <xdr:colOff>2114550</xdr:colOff>
      <xdr:row>21</xdr:row>
      <xdr:rowOff>1743075</xdr:rowOff>
    </xdr:to>
    <xdr:pic>
      <xdr:nvPicPr>
        <xdr:cNvPr id="20" name="441/1.jpg">
          <a:extLst>
            <a:ext uri="{FF2B5EF4-FFF2-40B4-BE49-F238E27FC236}">
              <a16:creationId xmlns:a16="http://schemas.microsoft.com/office/drawing/2014/main" xmlns="" id="{00000000-0008-0000-0100-000014000000}"/>
            </a:ext>
          </a:extLst>
        </xdr:cNvPr>
        <xdr:cNvPicPr>
          <a:picLocks noChangeAspect="1"/>
        </xdr:cNvPicPr>
      </xdr:nvPicPr>
      <xdr:blipFill>
        <a:blip xmlns:r="http://schemas.openxmlformats.org/officeDocument/2006/relationships" r:embed="rId19" cstate="print"/>
        <a:stretch>
          <a:fillRect/>
        </a:stretch>
      </xdr:blipFill>
      <xdr:spPr>
        <a:xfrm>
          <a:off x="0" y="0"/>
          <a:ext cx="0" cy="0"/>
        </a:xfrm>
        <a:prstGeom prst="rect">
          <a:avLst/>
        </a:prstGeom>
      </xdr:spPr>
    </xdr:pic>
    <xdr:clientData/>
  </xdr:twoCellAnchor>
  <xdr:twoCellAnchor>
    <xdr:from>
      <xdr:col>1</xdr:col>
      <xdr:colOff>209550</xdr:colOff>
      <xdr:row>21</xdr:row>
      <xdr:rowOff>809625</xdr:rowOff>
    </xdr:from>
    <xdr:to>
      <xdr:col>1</xdr:col>
      <xdr:colOff>2114550</xdr:colOff>
      <xdr:row>21</xdr:row>
      <xdr:rowOff>1905000</xdr:rowOff>
    </xdr:to>
    <xdr:pic>
      <xdr:nvPicPr>
        <xdr:cNvPr id="21" name="442/2.jpg">
          <a:extLst>
            <a:ext uri="{FF2B5EF4-FFF2-40B4-BE49-F238E27FC236}">
              <a16:creationId xmlns:a16="http://schemas.microsoft.com/office/drawing/2014/main" xmlns="" id="{00000000-0008-0000-0100-000015000000}"/>
            </a:ext>
          </a:extLst>
        </xdr:cNvPr>
        <xdr:cNvPicPr>
          <a:picLocks noChangeAspect="1"/>
        </xdr:cNvPicPr>
      </xdr:nvPicPr>
      <xdr:blipFill>
        <a:blip xmlns:r="http://schemas.openxmlformats.org/officeDocument/2006/relationships" r:embed="rId20" cstate="print"/>
        <a:stretch>
          <a:fillRect/>
        </a:stretch>
      </xdr:blipFill>
      <xdr:spPr>
        <a:xfrm>
          <a:off x="0" y="0"/>
          <a:ext cx="0" cy="0"/>
        </a:xfrm>
        <a:prstGeom prst="rect">
          <a:avLst/>
        </a:prstGeom>
      </xdr:spPr>
    </xdr:pic>
    <xdr:clientData/>
  </xdr:twoCellAnchor>
  <xdr:twoCellAnchor>
    <xdr:from>
      <xdr:col>2</xdr:col>
      <xdr:colOff>361950</xdr:colOff>
      <xdr:row>21</xdr:row>
      <xdr:rowOff>485775</xdr:rowOff>
    </xdr:from>
    <xdr:to>
      <xdr:col>2</xdr:col>
      <xdr:colOff>1962150</xdr:colOff>
      <xdr:row>21</xdr:row>
      <xdr:rowOff>2238375</xdr:rowOff>
    </xdr:to>
    <xdr:pic>
      <xdr:nvPicPr>
        <xdr:cNvPr id="22" name="443/3.jpg">
          <a:extLst>
            <a:ext uri="{FF2B5EF4-FFF2-40B4-BE49-F238E27FC236}">
              <a16:creationId xmlns:a16="http://schemas.microsoft.com/office/drawing/2014/main" xmlns="" id="{00000000-0008-0000-0100-000016000000}"/>
            </a:ext>
          </a:extLst>
        </xdr:cNvPr>
        <xdr:cNvPicPr>
          <a:picLocks noChangeAspect="1"/>
        </xdr:cNvPicPr>
      </xdr:nvPicPr>
      <xdr:blipFill>
        <a:blip xmlns:r="http://schemas.openxmlformats.org/officeDocument/2006/relationships" r:embed="rId21" cstate="print"/>
        <a:stretch>
          <a:fillRect/>
        </a:stretch>
      </xdr:blipFill>
      <xdr:spPr>
        <a:xfrm>
          <a:off x="0" y="0"/>
          <a:ext cx="0" cy="0"/>
        </a:xfrm>
        <a:prstGeom prst="rect">
          <a:avLst/>
        </a:prstGeom>
      </xdr:spPr>
    </xdr:pic>
    <xdr:clientData/>
  </xdr:twoCellAnchor>
  <xdr:twoCellAnchor>
    <xdr:from>
      <xdr:col>0</xdr:col>
      <xdr:colOff>209550</xdr:colOff>
      <xdr:row>23</xdr:row>
      <xdr:rowOff>628650</xdr:rowOff>
    </xdr:from>
    <xdr:to>
      <xdr:col>0</xdr:col>
      <xdr:colOff>2114550</xdr:colOff>
      <xdr:row>23</xdr:row>
      <xdr:rowOff>2095500</xdr:rowOff>
    </xdr:to>
    <xdr:pic>
      <xdr:nvPicPr>
        <xdr:cNvPr id="23" name="461/1.jpg">
          <a:extLst>
            <a:ext uri="{FF2B5EF4-FFF2-40B4-BE49-F238E27FC236}">
              <a16:creationId xmlns:a16="http://schemas.microsoft.com/office/drawing/2014/main" xmlns="" id="{00000000-0008-0000-0100-000017000000}"/>
            </a:ext>
          </a:extLst>
        </xdr:cNvPr>
        <xdr:cNvPicPr>
          <a:picLocks noChangeAspect="1"/>
        </xdr:cNvPicPr>
      </xdr:nvPicPr>
      <xdr:blipFill>
        <a:blip xmlns:r="http://schemas.openxmlformats.org/officeDocument/2006/relationships" r:embed="rId22" cstate="print"/>
        <a:stretch>
          <a:fillRect/>
        </a:stretch>
      </xdr:blipFill>
      <xdr:spPr>
        <a:xfrm>
          <a:off x="0" y="0"/>
          <a:ext cx="0" cy="0"/>
        </a:xfrm>
        <a:prstGeom prst="rect">
          <a:avLst/>
        </a:prstGeom>
      </xdr:spPr>
    </xdr:pic>
    <xdr:clientData/>
  </xdr:twoCellAnchor>
  <xdr:twoCellAnchor>
    <xdr:from>
      <xdr:col>1</xdr:col>
      <xdr:colOff>209550</xdr:colOff>
      <xdr:row>23</xdr:row>
      <xdr:rowOff>561975</xdr:rowOff>
    </xdr:from>
    <xdr:to>
      <xdr:col>1</xdr:col>
      <xdr:colOff>2114550</xdr:colOff>
      <xdr:row>23</xdr:row>
      <xdr:rowOff>2162175</xdr:rowOff>
    </xdr:to>
    <xdr:pic>
      <xdr:nvPicPr>
        <xdr:cNvPr id="24" name="462/2.jpg">
          <a:extLst>
            <a:ext uri="{FF2B5EF4-FFF2-40B4-BE49-F238E27FC236}">
              <a16:creationId xmlns:a16="http://schemas.microsoft.com/office/drawing/2014/main" xmlns="" id="{00000000-0008-0000-0100-000018000000}"/>
            </a:ext>
          </a:extLst>
        </xdr:cNvPr>
        <xdr:cNvPicPr>
          <a:picLocks noChangeAspect="1"/>
        </xdr:cNvPicPr>
      </xdr:nvPicPr>
      <xdr:blipFill>
        <a:blip xmlns:r="http://schemas.openxmlformats.org/officeDocument/2006/relationships" r:embed="rId23" cstate="print"/>
        <a:stretch>
          <a:fillRect/>
        </a:stretch>
      </xdr:blipFill>
      <xdr:spPr>
        <a:xfrm>
          <a:off x="0" y="0"/>
          <a:ext cx="0" cy="0"/>
        </a:xfrm>
        <a:prstGeom prst="rect">
          <a:avLst/>
        </a:prstGeom>
      </xdr:spPr>
    </xdr:pic>
    <xdr:clientData/>
  </xdr:twoCellAnchor>
  <xdr:twoCellAnchor>
    <xdr:from>
      <xdr:col>0</xdr:col>
      <xdr:colOff>209550</xdr:colOff>
      <xdr:row>25</xdr:row>
      <xdr:rowOff>257175</xdr:rowOff>
    </xdr:from>
    <xdr:to>
      <xdr:col>0</xdr:col>
      <xdr:colOff>2114550</xdr:colOff>
      <xdr:row>25</xdr:row>
      <xdr:rowOff>2466975</xdr:rowOff>
    </xdr:to>
    <xdr:pic>
      <xdr:nvPicPr>
        <xdr:cNvPr id="25" name="481/1.jpg">
          <a:extLst>
            <a:ext uri="{FF2B5EF4-FFF2-40B4-BE49-F238E27FC236}">
              <a16:creationId xmlns:a16="http://schemas.microsoft.com/office/drawing/2014/main" xmlns="" id="{00000000-0008-0000-0100-000019000000}"/>
            </a:ext>
          </a:extLst>
        </xdr:cNvPr>
        <xdr:cNvPicPr>
          <a:picLocks noChangeAspect="1"/>
        </xdr:cNvPicPr>
      </xdr:nvPicPr>
      <xdr:blipFill>
        <a:blip xmlns:r="http://schemas.openxmlformats.org/officeDocument/2006/relationships" r:embed="rId24" cstate="print"/>
        <a:stretch>
          <a:fillRect/>
        </a:stretch>
      </xdr:blipFill>
      <xdr:spPr>
        <a:xfrm>
          <a:off x="0" y="0"/>
          <a:ext cx="0" cy="0"/>
        </a:xfrm>
        <a:prstGeom prst="rect">
          <a:avLst/>
        </a:prstGeom>
      </xdr:spPr>
    </xdr:pic>
    <xdr:clientData/>
  </xdr:twoCellAnchor>
  <xdr:twoCellAnchor>
    <xdr:from>
      <xdr:col>1</xdr:col>
      <xdr:colOff>209550</xdr:colOff>
      <xdr:row>25</xdr:row>
      <xdr:rowOff>485775</xdr:rowOff>
    </xdr:from>
    <xdr:to>
      <xdr:col>1</xdr:col>
      <xdr:colOff>2114550</xdr:colOff>
      <xdr:row>25</xdr:row>
      <xdr:rowOff>2238375</xdr:rowOff>
    </xdr:to>
    <xdr:pic>
      <xdr:nvPicPr>
        <xdr:cNvPr id="26" name="482/2.jpg">
          <a:extLst>
            <a:ext uri="{FF2B5EF4-FFF2-40B4-BE49-F238E27FC236}">
              <a16:creationId xmlns:a16="http://schemas.microsoft.com/office/drawing/2014/main" xmlns="" id="{00000000-0008-0000-0100-00001A000000}"/>
            </a:ext>
          </a:extLst>
        </xdr:cNvPr>
        <xdr:cNvPicPr>
          <a:picLocks noChangeAspect="1"/>
        </xdr:cNvPicPr>
      </xdr:nvPicPr>
      <xdr:blipFill>
        <a:blip xmlns:r="http://schemas.openxmlformats.org/officeDocument/2006/relationships" r:embed="rId25" cstate="print"/>
        <a:stretch>
          <a:fillRect/>
        </a:stretch>
      </xdr:blipFill>
      <xdr:spPr>
        <a:xfrm>
          <a:off x="0" y="0"/>
          <a:ext cx="0" cy="0"/>
        </a:xfrm>
        <a:prstGeom prst="rect">
          <a:avLst/>
        </a:prstGeom>
      </xdr:spPr>
    </xdr:pic>
    <xdr:clientData/>
  </xdr:twoCellAnchor>
  <xdr:twoCellAnchor>
    <xdr:from>
      <xdr:col>2</xdr:col>
      <xdr:colOff>381000</xdr:colOff>
      <xdr:row>25</xdr:row>
      <xdr:rowOff>142875</xdr:rowOff>
    </xdr:from>
    <xdr:to>
      <xdr:col>2</xdr:col>
      <xdr:colOff>1952625</xdr:colOff>
      <xdr:row>25</xdr:row>
      <xdr:rowOff>2581275</xdr:rowOff>
    </xdr:to>
    <xdr:pic>
      <xdr:nvPicPr>
        <xdr:cNvPr id="27" name="483/3.jpg">
          <a:extLst>
            <a:ext uri="{FF2B5EF4-FFF2-40B4-BE49-F238E27FC236}">
              <a16:creationId xmlns:a16="http://schemas.microsoft.com/office/drawing/2014/main" xmlns="" id="{00000000-0008-0000-0100-00001B000000}"/>
            </a:ext>
          </a:extLst>
        </xdr:cNvPr>
        <xdr:cNvPicPr>
          <a:picLocks noChangeAspect="1"/>
        </xdr:cNvPicPr>
      </xdr:nvPicPr>
      <xdr:blipFill>
        <a:blip xmlns:r="http://schemas.openxmlformats.org/officeDocument/2006/relationships" r:embed="rId26" cstate="print"/>
        <a:stretch>
          <a:fillRect/>
        </a:stretch>
      </xdr:blipFill>
      <xdr:spPr>
        <a:xfrm>
          <a:off x="0" y="0"/>
          <a:ext cx="0" cy="0"/>
        </a:xfrm>
        <a:prstGeom prst="rect">
          <a:avLst/>
        </a:prstGeom>
      </xdr:spPr>
    </xdr:pic>
    <xdr:clientData/>
  </xdr:twoCellAnchor>
  <xdr:twoCellAnchor>
    <xdr:from>
      <xdr:col>0</xdr:col>
      <xdr:colOff>247650</xdr:colOff>
      <xdr:row>27</xdr:row>
      <xdr:rowOff>571500</xdr:rowOff>
    </xdr:from>
    <xdr:to>
      <xdr:col>0</xdr:col>
      <xdr:colOff>2076450</xdr:colOff>
      <xdr:row>27</xdr:row>
      <xdr:rowOff>2152650</xdr:rowOff>
    </xdr:to>
    <xdr:pic>
      <xdr:nvPicPr>
        <xdr:cNvPr id="28" name="501/1.jpg">
          <a:extLst>
            <a:ext uri="{FF2B5EF4-FFF2-40B4-BE49-F238E27FC236}">
              <a16:creationId xmlns:a16="http://schemas.microsoft.com/office/drawing/2014/main" xmlns="" id="{00000000-0008-0000-0100-00001C000000}"/>
            </a:ext>
          </a:extLst>
        </xdr:cNvPr>
        <xdr:cNvPicPr>
          <a:picLocks noChangeAspect="1"/>
        </xdr:cNvPicPr>
      </xdr:nvPicPr>
      <xdr:blipFill>
        <a:blip xmlns:r="http://schemas.openxmlformats.org/officeDocument/2006/relationships" r:embed="rId27" cstate="print"/>
        <a:stretch>
          <a:fillRect/>
        </a:stretch>
      </xdr:blipFill>
      <xdr:spPr>
        <a:xfrm>
          <a:off x="0" y="0"/>
          <a:ext cx="0" cy="0"/>
        </a:xfrm>
        <a:prstGeom prst="rect">
          <a:avLst/>
        </a:prstGeom>
      </xdr:spPr>
    </xdr:pic>
    <xdr:clientData/>
  </xdr:twoCellAnchor>
  <xdr:twoCellAnchor>
    <xdr:from>
      <xdr:col>0</xdr:col>
      <xdr:colOff>209550</xdr:colOff>
      <xdr:row>29</xdr:row>
      <xdr:rowOff>476250</xdr:rowOff>
    </xdr:from>
    <xdr:to>
      <xdr:col>0</xdr:col>
      <xdr:colOff>2114550</xdr:colOff>
      <xdr:row>29</xdr:row>
      <xdr:rowOff>2247900</xdr:rowOff>
    </xdr:to>
    <xdr:pic>
      <xdr:nvPicPr>
        <xdr:cNvPr id="29" name="521/1.jpg">
          <a:extLst>
            <a:ext uri="{FF2B5EF4-FFF2-40B4-BE49-F238E27FC236}">
              <a16:creationId xmlns:a16="http://schemas.microsoft.com/office/drawing/2014/main" xmlns="" id="{00000000-0008-0000-0100-00001D000000}"/>
            </a:ext>
          </a:extLst>
        </xdr:cNvPr>
        <xdr:cNvPicPr>
          <a:picLocks noChangeAspect="1"/>
        </xdr:cNvPicPr>
      </xdr:nvPicPr>
      <xdr:blipFill>
        <a:blip xmlns:r="http://schemas.openxmlformats.org/officeDocument/2006/relationships" r:embed="rId28" cstate="print"/>
        <a:stretch>
          <a:fillRect/>
        </a:stretch>
      </xdr:blipFill>
      <xdr:spPr>
        <a:xfrm>
          <a:off x="0" y="0"/>
          <a:ext cx="0" cy="0"/>
        </a:xfrm>
        <a:prstGeom prst="rect">
          <a:avLst/>
        </a:prstGeom>
      </xdr:spPr>
    </xdr:pic>
    <xdr:clientData/>
  </xdr:twoCellAnchor>
  <xdr:twoCellAnchor>
    <xdr:from>
      <xdr:col>1</xdr:col>
      <xdr:colOff>485775</xdr:colOff>
      <xdr:row>29</xdr:row>
      <xdr:rowOff>200025</xdr:rowOff>
    </xdr:from>
    <xdr:to>
      <xdr:col>1</xdr:col>
      <xdr:colOff>1847850</xdr:colOff>
      <xdr:row>29</xdr:row>
      <xdr:rowOff>2524125</xdr:rowOff>
    </xdr:to>
    <xdr:pic>
      <xdr:nvPicPr>
        <xdr:cNvPr id="30" name="522/2.jpg">
          <a:extLst>
            <a:ext uri="{FF2B5EF4-FFF2-40B4-BE49-F238E27FC236}">
              <a16:creationId xmlns:a16="http://schemas.microsoft.com/office/drawing/2014/main" xmlns="" id="{00000000-0008-0000-0100-00001E000000}"/>
            </a:ext>
          </a:extLst>
        </xdr:cNvPr>
        <xdr:cNvPicPr>
          <a:picLocks noChangeAspect="1"/>
        </xdr:cNvPicPr>
      </xdr:nvPicPr>
      <xdr:blipFill>
        <a:blip xmlns:r="http://schemas.openxmlformats.org/officeDocument/2006/relationships" r:embed="rId29" cstate="print"/>
        <a:stretch>
          <a:fillRect/>
        </a:stretch>
      </xdr:blipFill>
      <xdr:spPr>
        <a:xfrm>
          <a:off x="0" y="0"/>
          <a:ext cx="0" cy="0"/>
        </a:xfrm>
        <a:prstGeom prst="rect">
          <a:avLst/>
        </a:prstGeom>
      </xdr:spPr>
    </xdr:pic>
    <xdr:clientData/>
  </xdr:twoCellAnchor>
  <xdr:twoCellAnchor>
    <xdr:from>
      <xdr:col>2</xdr:col>
      <xdr:colOff>523875</xdr:colOff>
      <xdr:row>29</xdr:row>
      <xdr:rowOff>371475</xdr:rowOff>
    </xdr:from>
    <xdr:to>
      <xdr:col>2</xdr:col>
      <xdr:colOff>1809750</xdr:colOff>
      <xdr:row>29</xdr:row>
      <xdr:rowOff>2343150</xdr:rowOff>
    </xdr:to>
    <xdr:pic>
      <xdr:nvPicPr>
        <xdr:cNvPr id="31" name="523/3.jpg">
          <a:extLst>
            <a:ext uri="{FF2B5EF4-FFF2-40B4-BE49-F238E27FC236}">
              <a16:creationId xmlns:a16="http://schemas.microsoft.com/office/drawing/2014/main" xmlns="" id="{00000000-0008-0000-0100-00001F000000}"/>
            </a:ext>
          </a:extLst>
        </xdr:cNvPr>
        <xdr:cNvPicPr>
          <a:picLocks noChangeAspect="1"/>
        </xdr:cNvPicPr>
      </xdr:nvPicPr>
      <xdr:blipFill>
        <a:blip xmlns:r="http://schemas.openxmlformats.org/officeDocument/2006/relationships" r:embed="rId30" cstate="print"/>
        <a:stretch>
          <a:fillRect/>
        </a:stretch>
      </xdr:blipFill>
      <xdr:spPr>
        <a:xfrm>
          <a:off x="0" y="0"/>
          <a:ext cx="0" cy="0"/>
        </a:xfrm>
        <a:prstGeom prst="rect">
          <a:avLst/>
        </a:prstGeom>
      </xdr:spPr>
    </xdr:pic>
    <xdr:clientData/>
  </xdr:twoCellAnchor>
  <xdr:twoCellAnchor>
    <xdr:from>
      <xdr:col>0</xdr:col>
      <xdr:colOff>381000</xdr:colOff>
      <xdr:row>31</xdr:row>
      <xdr:rowOff>247650</xdr:rowOff>
    </xdr:from>
    <xdr:to>
      <xdr:col>0</xdr:col>
      <xdr:colOff>1952625</xdr:colOff>
      <xdr:row>31</xdr:row>
      <xdr:rowOff>2466975</xdr:rowOff>
    </xdr:to>
    <xdr:pic>
      <xdr:nvPicPr>
        <xdr:cNvPr id="32" name="541/1.jpg">
          <a:extLst>
            <a:ext uri="{FF2B5EF4-FFF2-40B4-BE49-F238E27FC236}">
              <a16:creationId xmlns:a16="http://schemas.microsoft.com/office/drawing/2014/main" xmlns="" id="{00000000-0008-0000-0100-000020000000}"/>
            </a:ext>
          </a:extLst>
        </xdr:cNvPr>
        <xdr:cNvPicPr>
          <a:picLocks noChangeAspect="1"/>
        </xdr:cNvPicPr>
      </xdr:nvPicPr>
      <xdr:blipFill>
        <a:blip xmlns:r="http://schemas.openxmlformats.org/officeDocument/2006/relationships" r:embed="rId31" cstate="print"/>
        <a:stretch>
          <a:fillRect/>
        </a:stretch>
      </xdr:blipFill>
      <xdr:spPr>
        <a:xfrm>
          <a:off x="0" y="0"/>
          <a:ext cx="0" cy="0"/>
        </a:xfrm>
        <a:prstGeom prst="rect">
          <a:avLst/>
        </a:prstGeom>
      </xdr:spPr>
    </xdr:pic>
    <xdr:clientData/>
  </xdr:twoCellAnchor>
  <xdr:twoCellAnchor>
    <xdr:from>
      <xdr:col>1</xdr:col>
      <xdr:colOff>619125</xdr:colOff>
      <xdr:row>31</xdr:row>
      <xdr:rowOff>428625</xdr:rowOff>
    </xdr:from>
    <xdr:to>
      <xdr:col>1</xdr:col>
      <xdr:colOff>1714500</xdr:colOff>
      <xdr:row>31</xdr:row>
      <xdr:rowOff>2295525</xdr:rowOff>
    </xdr:to>
    <xdr:pic>
      <xdr:nvPicPr>
        <xdr:cNvPr id="33" name="542/2.jpg">
          <a:extLst>
            <a:ext uri="{FF2B5EF4-FFF2-40B4-BE49-F238E27FC236}">
              <a16:creationId xmlns:a16="http://schemas.microsoft.com/office/drawing/2014/main" xmlns="" id="{00000000-0008-0000-0100-000021000000}"/>
            </a:ext>
          </a:extLst>
        </xdr:cNvPr>
        <xdr:cNvPicPr>
          <a:picLocks noChangeAspect="1"/>
        </xdr:cNvPicPr>
      </xdr:nvPicPr>
      <xdr:blipFill>
        <a:blip xmlns:r="http://schemas.openxmlformats.org/officeDocument/2006/relationships" r:embed="rId32" cstate="print"/>
        <a:stretch>
          <a:fillRect/>
        </a:stretch>
      </xdr:blipFill>
      <xdr:spPr>
        <a:xfrm>
          <a:off x="0" y="0"/>
          <a:ext cx="0" cy="0"/>
        </a:xfrm>
        <a:prstGeom prst="rect">
          <a:avLst/>
        </a:prstGeom>
      </xdr:spPr>
    </xdr:pic>
    <xdr:clientData/>
  </xdr:twoCellAnchor>
  <xdr:twoCellAnchor>
    <xdr:from>
      <xdr:col>2</xdr:col>
      <xdr:colOff>209550</xdr:colOff>
      <xdr:row>31</xdr:row>
      <xdr:rowOff>390525</xdr:rowOff>
    </xdr:from>
    <xdr:to>
      <xdr:col>2</xdr:col>
      <xdr:colOff>2114550</xdr:colOff>
      <xdr:row>31</xdr:row>
      <xdr:rowOff>2324100</xdr:rowOff>
    </xdr:to>
    <xdr:pic>
      <xdr:nvPicPr>
        <xdr:cNvPr id="34" name="543/3.jpg">
          <a:extLst>
            <a:ext uri="{FF2B5EF4-FFF2-40B4-BE49-F238E27FC236}">
              <a16:creationId xmlns:a16="http://schemas.microsoft.com/office/drawing/2014/main" xmlns="" id="{00000000-0008-0000-0100-000022000000}"/>
            </a:ext>
          </a:extLst>
        </xdr:cNvPr>
        <xdr:cNvPicPr>
          <a:picLocks noChangeAspect="1"/>
        </xdr:cNvPicPr>
      </xdr:nvPicPr>
      <xdr:blipFill>
        <a:blip xmlns:r="http://schemas.openxmlformats.org/officeDocument/2006/relationships" r:embed="rId33" cstate="print"/>
        <a:stretch>
          <a:fillRect/>
        </a:stretch>
      </xdr:blipFill>
      <xdr:spPr>
        <a:xfrm>
          <a:off x="0" y="0"/>
          <a:ext cx="0" cy="0"/>
        </a:xfrm>
        <a:prstGeom prst="rect">
          <a:avLst/>
        </a:prstGeom>
      </xdr:spPr>
    </xdr:pic>
    <xdr:clientData/>
  </xdr:twoCellAnchor>
  <xdr:twoCellAnchor>
    <xdr:from>
      <xdr:col>0</xdr:col>
      <xdr:colOff>209550</xdr:colOff>
      <xdr:row>33</xdr:row>
      <xdr:rowOff>466725</xdr:rowOff>
    </xdr:from>
    <xdr:to>
      <xdr:col>0</xdr:col>
      <xdr:colOff>2114550</xdr:colOff>
      <xdr:row>33</xdr:row>
      <xdr:rowOff>2247900</xdr:rowOff>
    </xdr:to>
    <xdr:pic>
      <xdr:nvPicPr>
        <xdr:cNvPr id="35" name="561/1.jpg">
          <a:extLst>
            <a:ext uri="{FF2B5EF4-FFF2-40B4-BE49-F238E27FC236}">
              <a16:creationId xmlns:a16="http://schemas.microsoft.com/office/drawing/2014/main" xmlns="" id="{00000000-0008-0000-0100-000023000000}"/>
            </a:ext>
          </a:extLst>
        </xdr:cNvPr>
        <xdr:cNvPicPr>
          <a:picLocks noChangeAspect="1"/>
        </xdr:cNvPicPr>
      </xdr:nvPicPr>
      <xdr:blipFill>
        <a:blip xmlns:r="http://schemas.openxmlformats.org/officeDocument/2006/relationships" r:embed="rId34" cstate="print"/>
        <a:stretch>
          <a:fillRect/>
        </a:stretch>
      </xdr:blipFill>
      <xdr:spPr>
        <a:xfrm>
          <a:off x="0" y="0"/>
          <a:ext cx="0" cy="0"/>
        </a:xfrm>
        <a:prstGeom prst="rect">
          <a:avLst/>
        </a:prstGeom>
      </xdr:spPr>
    </xdr:pic>
    <xdr:clientData/>
  </xdr:twoCellAnchor>
  <xdr:twoCellAnchor>
    <xdr:from>
      <xdr:col>1</xdr:col>
      <xdr:colOff>238125</xdr:colOff>
      <xdr:row>33</xdr:row>
      <xdr:rowOff>514350</xdr:rowOff>
    </xdr:from>
    <xdr:to>
      <xdr:col>1</xdr:col>
      <xdr:colOff>2085975</xdr:colOff>
      <xdr:row>33</xdr:row>
      <xdr:rowOff>2200275</xdr:rowOff>
    </xdr:to>
    <xdr:pic>
      <xdr:nvPicPr>
        <xdr:cNvPr id="36" name="562/2.jpg">
          <a:extLst>
            <a:ext uri="{FF2B5EF4-FFF2-40B4-BE49-F238E27FC236}">
              <a16:creationId xmlns:a16="http://schemas.microsoft.com/office/drawing/2014/main" xmlns="" id="{00000000-0008-0000-0100-000024000000}"/>
            </a:ext>
          </a:extLst>
        </xdr:cNvPr>
        <xdr:cNvPicPr>
          <a:picLocks noChangeAspect="1"/>
        </xdr:cNvPicPr>
      </xdr:nvPicPr>
      <xdr:blipFill>
        <a:blip xmlns:r="http://schemas.openxmlformats.org/officeDocument/2006/relationships" r:embed="rId35" cstate="print"/>
        <a:stretch>
          <a:fillRect/>
        </a:stretch>
      </xdr:blipFill>
      <xdr:spPr>
        <a:xfrm>
          <a:off x="0" y="0"/>
          <a:ext cx="0" cy="0"/>
        </a:xfrm>
        <a:prstGeom prst="rect">
          <a:avLst/>
        </a:prstGeom>
      </xdr:spPr>
    </xdr:pic>
    <xdr:clientData/>
  </xdr:twoCellAnchor>
  <xdr:twoCellAnchor>
    <xdr:from>
      <xdr:col>2</xdr:col>
      <xdr:colOff>209550</xdr:colOff>
      <xdr:row>33</xdr:row>
      <xdr:rowOff>457200</xdr:rowOff>
    </xdr:from>
    <xdr:to>
      <xdr:col>2</xdr:col>
      <xdr:colOff>2114550</xdr:colOff>
      <xdr:row>33</xdr:row>
      <xdr:rowOff>2257425</xdr:rowOff>
    </xdr:to>
    <xdr:pic>
      <xdr:nvPicPr>
        <xdr:cNvPr id="37" name="563/3.jpg">
          <a:extLst>
            <a:ext uri="{FF2B5EF4-FFF2-40B4-BE49-F238E27FC236}">
              <a16:creationId xmlns:a16="http://schemas.microsoft.com/office/drawing/2014/main" xmlns="" id="{00000000-0008-0000-0100-000025000000}"/>
            </a:ext>
          </a:extLst>
        </xdr:cNvPr>
        <xdr:cNvPicPr>
          <a:picLocks noChangeAspect="1"/>
        </xdr:cNvPicPr>
      </xdr:nvPicPr>
      <xdr:blipFill>
        <a:blip xmlns:r="http://schemas.openxmlformats.org/officeDocument/2006/relationships" r:embed="rId36" cstate="print"/>
        <a:stretch>
          <a:fillRect/>
        </a:stretch>
      </xdr:blipFill>
      <xdr:spPr>
        <a:xfrm>
          <a:off x="0" y="0"/>
          <a:ext cx="0" cy="0"/>
        </a:xfrm>
        <a:prstGeom prst="rect">
          <a:avLst/>
        </a:prstGeom>
      </xdr:spPr>
    </xdr:pic>
    <xdr:clientData/>
  </xdr:twoCellAnchor>
  <xdr:twoCellAnchor>
    <xdr:from>
      <xdr:col>0</xdr:col>
      <xdr:colOff>209550</xdr:colOff>
      <xdr:row>35</xdr:row>
      <xdr:rowOff>276225</xdr:rowOff>
    </xdr:from>
    <xdr:to>
      <xdr:col>0</xdr:col>
      <xdr:colOff>2114550</xdr:colOff>
      <xdr:row>35</xdr:row>
      <xdr:rowOff>2438400</xdr:rowOff>
    </xdr:to>
    <xdr:pic>
      <xdr:nvPicPr>
        <xdr:cNvPr id="38" name="581/1_OFS.jpg">
          <a:extLst>
            <a:ext uri="{FF2B5EF4-FFF2-40B4-BE49-F238E27FC236}">
              <a16:creationId xmlns:a16="http://schemas.microsoft.com/office/drawing/2014/main" xmlns="" id="{00000000-0008-0000-0100-000026000000}"/>
            </a:ext>
          </a:extLst>
        </xdr:cNvPr>
        <xdr:cNvPicPr>
          <a:picLocks noChangeAspect="1"/>
        </xdr:cNvPicPr>
      </xdr:nvPicPr>
      <xdr:blipFill>
        <a:blip xmlns:r="http://schemas.openxmlformats.org/officeDocument/2006/relationships" r:embed="rId37" cstate="print"/>
        <a:stretch>
          <a:fillRect/>
        </a:stretch>
      </xdr:blipFill>
      <xdr:spPr>
        <a:xfrm>
          <a:off x="0" y="0"/>
          <a:ext cx="0" cy="0"/>
        </a:xfrm>
        <a:prstGeom prst="rect">
          <a:avLst/>
        </a:prstGeom>
      </xdr:spPr>
    </xdr:pic>
    <xdr:clientData/>
  </xdr:twoCellAnchor>
  <xdr:twoCellAnchor>
    <xdr:from>
      <xdr:col>0</xdr:col>
      <xdr:colOff>209550</xdr:colOff>
      <xdr:row>37</xdr:row>
      <xdr:rowOff>571500</xdr:rowOff>
    </xdr:from>
    <xdr:to>
      <xdr:col>0</xdr:col>
      <xdr:colOff>2114550</xdr:colOff>
      <xdr:row>37</xdr:row>
      <xdr:rowOff>2152650</xdr:rowOff>
    </xdr:to>
    <xdr:pic>
      <xdr:nvPicPr>
        <xdr:cNvPr id="39" name="601/1.jpg">
          <a:extLst>
            <a:ext uri="{FF2B5EF4-FFF2-40B4-BE49-F238E27FC236}">
              <a16:creationId xmlns:a16="http://schemas.microsoft.com/office/drawing/2014/main" xmlns="" id="{00000000-0008-0000-0100-000027000000}"/>
            </a:ext>
          </a:extLst>
        </xdr:cNvPr>
        <xdr:cNvPicPr>
          <a:picLocks noChangeAspect="1"/>
        </xdr:cNvPicPr>
      </xdr:nvPicPr>
      <xdr:blipFill>
        <a:blip xmlns:r="http://schemas.openxmlformats.org/officeDocument/2006/relationships" r:embed="rId38" cstate="print"/>
        <a:stretch>
          <a:fillRect/>
        </a:stretch>
      </xdr:blipFill>
      <xdr:spPr>
        <a:xfrm>
          <a:off x="0" y="0"/>
          <a:ext cx="0" cy="0"/>
        </a:xfrm>
        <a:prstGeom prst="rect">
          <a:avLst/>
        </a:prstGeom>
      </xdr:spPr>
    </xdr:pic>
    <xdr:clientData/>
  </xdr:twoCellAnchor>
  <xdr:twoCellAnchor>
    <xdr:from>
      <xdr:col>0</xdr:col>
      <xdr:colOff>209550</xdr:colOff>
      <xdr:row>39</xdr:row>
      <xdr:rowOff>600075</xdr:rowOff>
    </xdr:from>
    <xdr:to>
      <xdr:col>0</xdr:col>
      <xdr:colOff>2114550</xdr:colOff>
      <xdr:row>39</xdr:row>
      <xdr:rowOff>2114550</xdr:rowOff>
    </xdr:to>
    <xdr:pic>
      <xdr:nvPicPr>
        <xdr:cNvPr id="40" name="621/1.jpg">
          <a:extLst>
            <a:ext uri="{FF2B5EF4-FFF2-40B4-BE49-F238E27FC236}">
              <a16:creationId xmlns:a16="http://schemas.microsoft.com/office/drawing/2014/main" xmlns="" id="{00000000-0008-0000-0100-000028000000}"/>
            </a:ext>
          </a:extLst>
        </xdr:cNvPr>
        <xdr:cNvPicPr>
          <a:picLocks noChangeAspect="1"/>
        </xdr:cNvPicPr>
      </xdr:nvPicPr>
      <xdr:blipFill>
        <a:blip xmlns:r="http://schemas.openxmlformats.org/officeDocument/2006/relationships" r:embed="rId39" cstate="print"/>
        <a:stretch>
          <a:fillRect/>
        </a:stretch>
      </xdr:blipFill>
      <xdr:spPr>
        <a:xfrm>
          <a:off x="0" y="0"/>
          <a:ext cx="0" cy="0"/>
        </a:xfrm>
        <a:prstGeom prst="rect">
          <a:avLst/>
        </a:prstGeom>
      </xdr:spPr>
    </xdr:pic>
    <xdr:clientData/>
  </xdr:twoCellAnchor>
  <xdr:twoCellAnchor>
    <xdr:from>
      <xdr:col>1</xdr:col>
      <xdr:colOff>238125</xdr:colOff>
      <xdr:row>39</xdr:row>
      <xdr:rowOff>657225</xdr:rowOff>
    </xdr:from>
    <xdr:to>
      <xdr:col>1</xdr:col>
      <xdr:colOff>2095500</xdr:colOff>
      <xdr:row>39</xdr:row>
      <xdr:rowOff>2057400</xdr:rowOff>
    </xdr:to>
    <xdr:pic>
      <xdr:nvPicPr>
        <xdr:cNvPr id="41" name="622/2.jpg">
          <a:extLst>
            <a:ext uri="{FF2B5EF4-FFF2-40B4-BE49-F238E27FC236}">
              <a16:creationId xmlns:a16="http://schemas.microsoft.com/office/drawing/2014/main" xmlns="" id="{00000000-0008-0000-0100-000029000000}"/>
            </a:ext>
          </a:extLst>
        </xdr:cNvPr>
        <xdr:cNvPicPr>
          <a:picLocks noChangeAspect="1"/>
        </xdr:cNvPicPr>
      </xdr:nvPicPr>
      <xdr:blipFill>
        <a:blip xmlns:r="http://schemas.openxmlformats.org/officeDocument/2006/relationships" r:embed="rId40" cstate="print"/>
        <a:stretch>
          <a:fillRect/>
        </a:stretch>
      </xdr:blipFill>
      <xdr:spPr>
        <a:xfrm>
          <a:off x="0" y="0"/>
          <a:ext cx="0" cy="0"/>
        </a:xfrm>
        <a:prstGeom prst="rect">
          <a:avLst/>
        </a:prstGeom>
      </xdr:spPr>
    </xdr:pic>
    <xdr:clientData/>
  </xdr:twoCellAnchor>
  <xdr:twoCellAnchor>
    <xdr:from>
      <xdr:col>0</xdr:col>
      <xdr:colOff>209550</xdr:colOff>
      <xdr:row>41</xdr:row>
      <xdr:rowOff>752475</xdr:rowOff>
    </xdr:from>
    <xdr:to>
      <xdr:col>0</xdr:col>
      <xdr:colOff>2114550</xdr:colOff>
      <xdr:row>41</xdr:row>
      <xdr:rowOff>1962150</xdr:rowOff>
    </xdr:to>
    <xdr:pic>
      <xdr:nvPicPr>
        <xdr:cNvPr id="42" name="641/1.jpg">
          <a:extLst>
            <a:ext uri="{FF2B5EF4-FFF2-40B4-BE49-F238E27FC236}">
              <a16:creationId xmlns:a16="http://schemas.microsoft.com/office/drawing/2014/main" xmlns="" id="{00000000-0008-0000-0100-00002A000000}"/>
            </a:ext>
          </a:extLst>
        </xdr:cNvPr>
        <xdr:cNvPicPr>
          <a:picLocks noChangeAspect="1"/>
        </xdr:cNvPicPr>
      </xdr:nvPicPr>
      <xdr:blipFill>
        <a:blip xmlns:r="http://schemas.openxmlformats.org/officeDocument/2006/relationships" r:embed="rId41" cstate="print"/>
        <a:stretch>
          <a:fillRect/>
        </a:stretch>
      </xdr:blipFill>
      <xdr:spPr>
        <a:xfrm>
          <a:off x="0" y="0"/>
          <a:ext cx="0" cy="0"/>
        </a:xfrm>
        <a:prstGeom prst="rect">
          <a:avLst/>
        </a:prstGeom>
      </xdr:spPr>
    </xdr:pic>
    <xdr:clientData/>
  </xdr:twoCellAnchor>
  <xdr:twoCellAnchor>
    <xdr:from>
      <xdr:col>1</xdr:col>
      <xdr:colOff>581025</xdr:colOff>
      <xdr:row>41</xdr:row>
      <xdr:rowOff>142875</xdr:rowOff>
    </xdr:from>
    <xdr:to>
      <xdr:col>1</xdr:col>
      <xdr:colOff>1743075</xdr:colOff>
      <xdr:row>41</xdr:row>
      <xdr:rowOff>2581275</xdr:rowOff>
    </xdr:to>
    <xdr:pic>
      <xdr:nvPicPr>
        <xdr:cNvPr id="43" name="642/2.jpg">
          <a:extLst>
            <a:ext uri="{FF2B5EF4-FFF2-40B4-BE49-F238E27FC236}">
              <a16:creationId xmlns:a16="http://schemas.microsoft.com/office/drawing/2014/main" xmlns="" id="{00000000-0008-0000-0100-00002B000000}"/>
            </a:ext>
          </a:extLst>
        </xdr:cNvPr>
        <xdr:cNvPicPr>
          <a:picLocks noChangeAspect="1"/>
        </xdr:cNvPicPr>
      </xdr:nvPicPr>
      <xdr:blipFill>
        <a:blip xmlns:r="http://schemas.openxmlformats.org/officeDocument/2006/relationships" r:embed="rId42" cstate="print"/>
        <a:stretch>
          <a:fillRect/>
        </a:stretch>
      </xdr:blipFill>
      <xdr:spPr>
        <a:xfrm>
          <a:off x="0" y="0"/>
          <a:ext cx="0" cy="0"/>
        </a:xfrm>
        <a:prstGeom prst="rect">
          <a:avLst/>
        </a:prstGeom>
      </xdr:spPr>
    </xdr:pic>
    <xdr:clientData/>
  </xdr:twoCellAnchor>
  <xdr:twoCellAnchor>
    <xdr:from>
      <xdr:col>0</xdr:col>
      <xdr:colOff>219075</xdr:colOff>
      <xdr:row>43</xdr:row>
      <xdr:rowOff>733425</xdr:rowOff>
    </xdr:from>
    <xdr:to>
      <xdr:col>0</xdr:col>
      <xdr:colOff>2114550</xdr:colOff>
      <xdr:row>43</xdr:row>
      <xdr:rowOff>1990725</xdr:rowOff>
    </xdr:to>
    <xdr:pic>
      <xdr:nvPicPr>
        <xdr:cNvPr id="44" name="661/1_OFS.jpg">
          <a:extLst>
            <a:ext uri="{FF2B5EF4-FFF2-40B4-BE49-F238E27FC236}">
              <a16:creationId xmlns:a16="http://schemas.microsoft.com/office/drawing/2014/main" xmlns="" id="{00000000-0008-0000-0100-00002C000000}"/>
            </a:ext>
          </a:extLst>
        </xdr:cNvPr>
        <xdr:cNvPicPr>
          <a:picLocks noChangeAspect="1"/>
        </xdr:cNvPicPr>
      </xdr:nvPicPr>
      <xdr:blipFill>
        <a:blip xmlns:r="http://schemas.openxmlformats.org/officeDocument/2006/relationships" r:embed="rId43" cstate="print"/>
        <a:stretch>
          <a:fillRect/>
        </a:stretch>
      </xdr:blipFill>
      <xdr:spPr>
        <a:xfrm>
          <a:off x="0" y="0"/>
          <a:ext cx="0" cy="0"/>
        </a:xfrm>
        <a:prstGeom prst="rect">
          <a:avLst/>
        </a:prstGeom>
      </xdr:spPr>
    </xdr:pic>
    <xdr:clientData/>
  </xdr:twoCellAnchor>
  <xdr:twoCellAnchor>
    <xdr:from>
      <xdr:col>0</xdr:col>
      <xdr:colOff>219075</xdr:colOff>
      <xdr:row>45</xdr:row>
      <xdr:rowOff>809625</xdr:rowOff>
    </xdr:from>
    <xdr:to>
      <xdr:col>0</xdr:col>
      <xdr:colOff>2114550</xdr:colOff>
      <xdr:row>45</xdr:row>
      <xdr:rowOff>1905000</xdr:rowOff>
    </xdr:to>
    <xdr:pic>
      <xdr:nvPicPr>
        <xdr:cNvPr id="45" name="681/1.jpg">
          <a:extLst>
            <a:ext uri="{FF2B5EF4-FFF2-40B4-BE49-F238E27FC236}">
              <a16:creationId xmlns:a16="http://schemas.microsoft.com/office/drawing/2014/main" xmlns="" id="{00000000-0008-0000-0100-00002D000000}"/>
            </a:ext>
          </a:extLst>
        </xdr:cNvPr>
        <xdr:cNvPicPr>
          <a:picLocks noChangeAspect="1"/>
        </xdr:cNvPicPr>
      </xdr:nvPicPr>
      <xdr:blipFill>
        <a:blip xmlns:r="http://schemas.openxmlformats.org/officeDocument/2006/relationships" r:embed="rId44" cstate="print"/>
        <a:stretch>
          <a:fillRect/>
        </a:stretch>
      </xdr:blipFill>
      <xdr:spPr>
        <a:xfrm>
          <a:off x="0" y="0"/>
          <a:ext cx="0" cy="0"/>
        </a:xfrm>
        <a:prstGeom prst="rect">
          <a:avLst/>
        </a:prstGeom>
      </xdr:spPr>
    </xdr:pic>
    <xdr:clientData/>
  </xdr:twoCellAnchor>
  <xdr:twoCellAnchor>
    <xdr:from>
      <xdr:col>0</xdr:col>
      <xdr:colOff>209550</xdr:colOff>
      <xdr:row>49</xdr:row>
      <xdr:rowOff>828675</xdr:rowOff>
    </xdr:from>
    <xdr:to>
      <xdr:col>0</xdr:col>
      <xdr:colOff>2124075</xdr:colOff>
      <xdr:row>49</xdr:row>
      <xdr:rowOff>1885950</xdr:rowOff>
    </xdr:to>
    <xdr:pic>
      <xdr:nvPicPr>
        <xdr:cNvPr id="46" name="721/1.jpg">
          <a:extLst>
            <a:ext uri="{FF2B5EF4-FFF2-40B4-BE49-F238E27FC236}">
              <a16:creationId xmlns:a16="http://schemas.microsoft.com/office/drawing/2014/main" xmlns="" id="{00000000-0008-0000-0100-00002E000000}"/>
            </a:ext>
          </a:extLst>
        </xdr:cNvPr>
        <xdr:cNvPicPr>
          <a:picLocks noChangeAspect="1"/>
        </xdr:cNvPicPr>
      </xdr:nvPicPr>
      <xdr:blipFill>
        <a:blip xmlns:r="http://schemas.openxmlformats.org/officeDocument/2006/relationships" r:embed="rId45" cstate="print"/>
        <a:stretch>
          <a:fillRect/>
        </a:stretch>
      </xdr:blipFill>
      <xdr:spPr>
        <a:xfrm>
          <a:off x="0" y="0"/>
          <a:ext cx="0" cy="0"/>
        </a:xfrm>
        <a:prstGeom prst="rect">
          <a:avLst/>
        </a:prstGeom>
      </xdr:spPr>
    </xdr:pic>
    <xdr:clientData/>
  </xdr:twoCellAnchor>
  <xdr:twoCellAnchor>
    <xdr:from>
      <xdr:col>1</xdr:col>
      <xdr:colOff>438150</xdr:colOff>
      <xdr:row>49</xdr:row>
      <xdr:rowOff>333375</xdr:rowOff>
    </xdr:from>
    <xdr:to>
      <xdr:col>1</xdr:col>
      <xdr:colOff>1895475</xdr:colOff>
      <xdr:row>49</xdr:row>
      <xdr:rowOff>2381250</xdr:rowOff>
    </xdr:to>
    <xdr:pic>
      <xdr:nvPicPr>
        <xdr:cNvPr id="47" name="722/2.jpg">
          <a:extLst>
            <a:ext uri="{FF2B5EF4-FFF2-40B4-BE49-F238E27FC236}">
              <a16:creationId xmlns:a16="http://schemas.microsoft.com/office/drawing/2014/main" xmlns="" id="{00000000-0008-0000-0100-00002F000000}"/>
            </a:ext>
          </a:extLst>
        </xdr:cNvPr>
        <xdr:cNvPicPr>
          <a:picLocks noChangeAspect="1"/>
        </xdr:cNvPicPr>
      </xdr:nvPicPr>
      <xdr:blipFill>
        <a:blip xmlns:r="http://schemas.openxmlformats.org/officeDocument/2006/relationships" r:embed="rId46" cstate="print"/>
        <a:stretch>
          <a:fillRect/>
        </a:stretch>
      </xdr:blipFill>
      <xdr:spPr>
        <a:xfrm>
          <a:off x="0" y="0"/>
          <a:ext cx="0" cy="0"/>
        </a:xfrm>
        <a:prstGeom prst="rect">
          <a:avLst/>
        </a:prstGeom>
      </xdr:spPr>
    </xdr:pic>
    <xdr:clientData/>
  </xdr:twoCellAnchor>
  <xdr:twoCellAnchor>
    <xdr:from>
      <xdr:col>2</xdr:col>
      <xdr:colOff>228600</xdr:colOff>
      <xdr:row>49</xdr:row>
      <xdr:rowOff>714375</xdr:rowOff>
    </xdr:from>
    <xdr:to>
      <xdr:col>2</xdr:col>
      <xdr:colOff>2105025</xdr:colOff>
      <xdr:row>49</xdr:row>
      <xdr:rowOff>2000250</xdr:rowOff>
    </xdr:to>
    <xdr:pic>
      <xdr:nvPicPr>
        <xdr:cNvPr id="48" name="723/3.jpg">
          <a:extLst>
            <a:ext uri="{FF2B5EF4-FFF2-40B4-BE49-F238E27FC236}">
              <a16:creationId xmlns:a16="http://schemas.microsoft.com/office/drawing/2014/main" xmlns="" id="{00000000-0008-0000-0100-000030000000}"/>
            </a:ext>
          </a:extLst>
        </xdr:cNvPr>
        <xdr:cNvPicPr>
          <a:picLocks noChangeAspect="1"/>
        </xdr:cNvPicPr>
      </xdr:nvPicPr>
      <xdr:blipFill>
        <a:blip xmlns:r="http://schemas.openxmlformats.org/officeDocument/2006/relationships" r:embed="rId47" cstate="print"/>
        <a:stretch>
          <a:fillRect/>
        </a:stretch>
      </xdr:blipFill>
      <xdr:spPr>
        <a:xfrm>
          <a:off x="0" y="0"/>
          <a:ext cx="0" cy="0"/>
        </a:xfrm>
        <a:prstGeom prst="rect">
          <a:avLst/>
        </a:prstGeom>
      </xdr:spPr>
    </xdr:pic>
    <xdr:clientData/>
  </xdr:twoCellAnchor>
  <xdr:twoCellAnchor>
    <xdr:from>
      <xdr:col>0</xdr:col>
      <xdr:colOff>342900</xdr:colOff>
      <xdr:row>51</xdr:row>
      <xdr:rowOff>762000</xdr:rowOff>
    </xdr:from>
    <xdr:to>
      <xdr:col>0</xdr:col>
      <xdr:colOff>1990725</xdr:colOff>
      <xdr:row>51</xdr:row>
      <xdr:rowOff>1952625</xdr:rowOff>
    </xdr:to>
    <xdr:pic>
      <xdr:nvPicPr>
        <xdr:cNvPr id="49" name="741/1.jpg">
          <a:extLst>
            <a:ext uri="{FF2B5EF4-FFF2-40B4-BE49-F238E27FC236}">
              <a16:creationId xmlns:a16="http://schemas.microsoft.com/office/drawing/2014/main" xmlns="" id="{00000000-0008-0000-0100-000031000000}"/>
            </a:ext>
          </a:extLst>
        </xdr:cNvPr>
        <xdr:cNvPicPr>
          <a:picLocks noChangeAspect="1"/>
        </xdr:cNvPicPr>
      </xdr:nvPicPr>
      <xdr:blipFill>
        <a:blip xmlns:r="http://schemas.openxmlformats.org/officeDocument/2006/relationships" r:embed="rId48" cstate="print"/>
        <a:stretch>
          <a:fillRect/>
        </a:stretch>
      </xdr:blipFill>
      <xdr:spPr>
        <a:xfrm>
          <a:off x="0" y="0"/>
          <a:ext cx="0" cy="0"/>
        </a:xfrm>
        <a:prstGeom prst="rect">
          <a:avLst/>
        </a:prstGeom>
      </xdr:spPr>
    </xdr:pic>
    <xdr:clientData/>
  </xdr:twoCellAnchor>
  <xdr:twoCellAnchor>
    <xdr:from>
      <xdr:col>1</xdr:col>
      <xdr:colOff>704850</xdr:colOff>
      <xdr:row>51</xdr:row>
      <xdr:rowOff>466725</xdr:rowOff>
    </xdr:from>
    <xdr:to>
      <xdr:col>1</xdr:col>
      <xdr:colOff>1619250</xdr:colOff>
      <xdr:row>51</xdr:row>
      <xdr:rowOff>2247900</xdr:rowOff>
    </xdr:to>
    <xdr:pic>
      <xdr:nvPicPr>
        <xdr:cNvPr id="50" name="742/2.jpg">
          <a:extLst>
            <a:ext uri="{FF2B5EF4-FFF2-40B4-BE49-F238E27FC236}">
              <a16:creationId xmlns:a16="http://schemas.microsoft.com/office/drawing/2014/main" xmlns="" id="{00000000-0008-0000-0100-000032000000}"/>
            </a:ext>
          </a:extLst>
        </xdr:cNvPr>
        <xdr:cNvPicPr>
          <a:picLocks noChangeAspect="1"/>
        </xdr:cNvPicPr>
      </xdr:nvPicPr>
      <xdr:blipFill>
        <a:blip xmlns:r="http://schemas.openxmlformats.org/officeDocument/2006/relationships" r:embed="rId49" cstate="print"/>
        <a:stretch>
          <a:fillRect/>
        </a:stretch>
      </xdr:blipFill>
      <xdr:spPr>
        <a:xfrm>
          <a:off x="0" y="0"/>
          <a:ext cx="0" cy="0"/>
        </a:xfrm>
        <a:prstGeom prst="rect">
          <a:avLst/>
        </a:prstGeom>
      </xdr:spPr>
    </xdr:pic>
    <xdr:clientData/>
  </xdr:twoCellAnchor>
  <xdr:twoCellAnchor>
    <xdr:from>
      <xdr:col>2</xdr:col>
      <xdr:colOff>209550</xdr:colOff>
      <xdr:row>51</xdr:row>
      <xdr:rowOff>704850</xdr:rowOff>
    </xdr:from>
    <xdr:to>
      <xdr:col>2</xdr:col>
      <xdr:colOff>2114550</xdr:colOff>
      <xdr:row>51</xdr:row>
      <xdr:rowOff>2009775</xdr:rowOff>
    </xdr:to>
    <xdr:pic>
      <xdr:nvPicPr>
        <xdr:cNvPr id="51" name="743/3.jpg">
          <a:extLst>
            <a:ext uri="{FF2B5EF4-FFF2-40B4-BE49-F238E27FC236}">
              <a16:creationId xmlns:a16="http://schemas.microsoft.com/office/drawing/2014/main" xmlns="" id="{00000000-0008-0000-0100-000033000000}"/>
            </a:ext>
          </a:extLst>
        </xdr:cNvPr>
        <xdr:cNvPicPr>
          <a:picLocks noChangeAspect="1"/>
        </xdr:cNvPicPr>
      </xdr:nvPicPr>
      <xdr:blipFill>
        <a:blip xmlns:r="http://schemas.openxmlformats.org/officeDocument/2006/relationships" r:embed="rId50" cstate="print"/>
        <a:stretch>
          <a:fillRect/>
        </a:stretch>
      </xdr:blipFill>
      <xdr:spPr>
        <a:xfrm>
          <a:off x="0" y="0"/>
          <a:ext cx="0" cy="0"/>
        </a:xfrm>
        <a:prstGeom prst="rect">
          <a:avLst/>
        </a:prstGeom>
      </xdr:spPr>
    </xdr:pic>
    <xdr:clientData/>
  </xdr:twoCellAnchor>
  <xdr:twoCellAnchor>
    <xdr:from>
      <xdr:col>0</xdr:col>
      <xdr:colOff>209550</xdr:colOff>
      <xdr:row>53</xdr:row>
      <xdr:rowOff>771525</xdr:rowOff>
    </xdr:from>
    <xdr:to>
      <xdr:col>0</xdr:col>
      <xdr:colOff>2124075</xdr:colOff>
      <xdr:row>53</xdr:row>
      <xdr:rowOff>1952625</xdr:rowOff>
    </xdr:to>
    <xdr:pic>
      <xdr:nvPicPr>
        <xdr:cNvPr id="52" name="761/1_OFS.jpg">
          <a:extLst>
            <a:ext uri="{FF2B5EF4-FFF2-40B4-BE49-F238E27FC236}">
              <a16:creationId xmlns:a16="http://schemas.microsoft.com/office/drawing/2014/main" xmlns="" id="{00000000-0008-0000-0100-000034000000}"/>
            </a:ext>
          </a:extLst>
        </xdr:cNvPr>
        <xdr:cNvPicPr>
          <a:picLocks noChangeAspect="1"/>
        </xdr:cNvPicPr>
      </xdr:nvPicPr>
      <xdr:blipFill>
        <a:blip xmlns:r="http://schemas.openxmlformats.org/officeDocument/2006/relationships" r:embed="rId51" cstate="print"/>
        <a:stretch>
          <a:fillRect/>
        </a:stretch>
      </xdr:blipFill>
      <xdr:spPr>
        <a:xfrm>
          <a:off x="0" y="0"/>
          <a:ext cx="0" cy="0"/>
        </a:xfrm>
        <a:prstGeom prst="rect">
          <a:avLst/>
        </a:prstGeom>
      </xdr:spPr>
    </xdr:pic>
    <xdr:clientData/>
  </xdr:twoCellAnchor>
  <xdr:twoCellAnchor>
    <xdr:from>
      <xdr:col>0</xdr:col>
      <xdr:colOff>209550</xdr:colOff>
      <xdr:row>55</xdr:row>
      <xdr:rowOff>695325</xdr:rowOff>
    </xdr:from>
    <xdr:to>
      <xdr:col>0</xdr:col>
      <xdr:colOff>2114550</xdr:colOff>
      <xdr:row>55</xdr:row>
      <xdr:rowOff>2028825</xdr:rowOff>
    </xdr:to>
    <xdr:pic>
      <xdr:nvPicPr>
        <xdr:cNvPr id="53" name="781/1.jpg">
          <a:extLst>
            <a:ext uri="{FF2B5EF4-FFF2-40B4-BE49-F238E27FC236}">
              <a16:creationId xmlns:a16="http://schemas.microsoft.com/office/drawing/2014/main" xmlns="" id="{00000000-0008-0000-0100-000035000000}"/>
            </a:ext>
          </a:extLst>
        </xdr:cNvPr>
        <xdr:cNvPicPr>
          <a:picLocks noChangeAspect="1"/>
        </xdr:cNvPicPr>
      </xdr:nvPicPr>
      <xdr:blipFill>
        <a:blip xmlns:r="http://schemas.openxmlformats.org/officeDocument/2006/relationships" r:embed="rId52" cstate="print"/>
        <a:stretch>
          <a:fillRect/>
        </a:stretch>
      </xdr:blipFill>
      <xdr:spPr>
        <a:xfrm>
          <a:off x="0" y="0"/>
          <a:ext cx="0" cy="0"/>
        </a:xfrm>
        <a:prstGeom prst="rect">
          <a:avLst/>
        </a:prstGeom>
      </xdr:spPr>
    </xdr:pic>
    <xdr:clientData/>
  </xdr:twoCellAnchor>
  <xdr:twoCellAnchor>
    <xdr:from>
      <xdr:col>1</xdr:col>
      <xdr:colOff>257175</xdr:colOff>
      <xdr:row>55</xdr:row>
      <xdr:rowOff>285750</xdr:rowOff>
    </xdr:from>
    <xdr:to>
      <xdr:col>1</xdr:col>
      <xdr:colOff>2076450</xdr:colOff>
      <xdr:row>55</xdr:row>
      <xdr:rowOff>2438400</xdr:rowOff>
    </xdr:to>
    <xdr:pic>
      <xdr:nvPicPr>
        <xdr:cNvPr id="54" name="782/2.jpg">
          <a:extLst>
            <a:ext uri="{FF2B5EF4-FFF2-40B4-BE49-F238E27FC236}">
              <a16:creationId xmlns:a16="http://schemas.microsoft.com/office/drawing/2014/main" xmlns="" id="{00000000-0008-0000-0100-000036000000}"/>
            </a:ext>
          </a:extLst>
        </xdr:cNvPr>
        <xdr:cNvPicPr>
          <a:picLocks noChangeAspect="1"/>
        </xdr:cNvPicPr>
      </xdr:nvPicPr>
      <xdr:blipFill>
        <a:blip xmlns:r="http://schemas.openxmlformats.org/officeDocument/2006/relationships" r:embed="rId53" cstate="print"/>
        <a:stretch>
          <a:fillRect/>
        </a:stretch>
      </xdr:blipFill>
      <xdr:spPr>
        <a:xfrm>
          <a:off x="0" y="0"/>
          <a:ext cx="0" cy="0"/>
        </a:xfrm>
        <a:prstGeom prst="rect">
          <a:avLst/>
        </a:prstGeom>
      </xdr:spPr>
    </xdr:pic>
    <xdr:clientData/>
  </xdr:twoCellAnchor>
  <xdr:twoCellAnchor>
    <xdr:from>
      <xdr:col>0</xdr:col>
      <xdr:colOff>209550</xdr:colOff>
      <xdr:row>57</xdr:row>
      <xdr:rowOff>685800</xdr:rowOff>
    </xdr:from>
    <xdr:to>
      <xdr:col>0</xdr:col>
      <xdr:colOff>2114550</xdr:colOff>
      <xdr:row>57</xdr:row>
      <xdr:rowOff>2028825</xdr:rowOff>
    </xdr:to>
    <xdr:pic>
      <xdr:nvPicPr>
        <xdr:cNvPr id="55" name="801/1.jpg">
          <a:extLst>
            <a:ext uri="{FF2B5EF4-FFF2-40B4-BE49-F238E27FC236}">
              <a16:creationId xmlns:a16="http://schemas.microsoft.com/office/drawing/2014/main" xmlns="" id="{00000000-0008-0000-0100-000037000000}"/>
            </a:ext>
          </a:extLst>
        </xdr:cNvPr>
        <xdr:cNvPicPr>
          <a:picLocks noChangeAspect="1"/>
        </xdr:cNvPicPr>
      </xdr:nvPicPr>
      <xdr:blipFill>
        <a:blip xmlns:r="http://schemas.openxmlformats.org/officeDocument/2006/relationships" r:embed="rId54" cstate="print"/>
        <a:stretch>
          <a:fillRect/>
        </a:stretch>
      </xdr:blipFill>
      <xdr:spPr>
        <a:xfrm>
          <a:off x="0" y="0"/>
          <a:ext cx="0" cy="0"/>
        </a:xfrm>
        <a:prstGeom prst="rect">
          <a:avLst/>
        </a:prstGeom>
      </xdr:spPr>
    </xdr:pic>
    <xdr:clientData/>
  </xdr:twoCellAnchor>
  <xdr:twoCellAnchor>
    <xdr:from>
      <xdr:col>1</xdr:col>
      <xdr:colOff>476250</xdr:colOff>
      <xdr:row>57</xdr:row>
      <xdr:rowOff>142875</xdr:rowOff>
    </xdr:from>
    <xdr:to>
      <xdr:col>1</xdr:col>
      <xdr:colOff>1847850</xdr:colOff>
      <xdr:row>57</xdr:row>
      <xdr:rowOff>2581275</xdr:rowOff>
    </xdr:to>
    <xdr:pic>
      <xdr:nvPicPr>
        <xdr:cNvPr id="56" name="802/2.jpg">
          <a:extLst>
            <a:ext uri="{FF2B5EF4-FFF2-40B4-BE49-F238E27FC236}">
              <a16:creationId xmlns:a16="http://schemas.microsoft.com/office/drawing/2014/main" xmlns="" id="{00000000-0008-0000-0100-000038000000}"/>
            </a:ext>
          </a:extLst>
        </xdr:cNvPr>
        <xdr:cNvPicPr>
          <a:picLocks noChangeAspect="1"/>
        </xdr:cNvPicPr>
      </xdr:nvPicPr>
      <xdr:blipFill>
        <a:blip xmlns:r="http://schemas.openxmlformats.org/officeDocument/2006/relationships" r:embed="rId55" cstate="print"/>
        <a:stretch>
          <a:fillRect/>
        </a:stretch>
      </xdr:blipFill>
      <xdr:spPr>
        <a:xfrm>
          <a:off x="0" y="0"/>
          <a:ext cx="0" cy="0"/>
        </a:xfrm>
        <a:prstGeom prst="rect">
          <a:avLst/>
        </a:prstGeom>
      </xdr:spPr>
    </xdr:pic>
    <xdr:clientData/>
  </xdr:twoCellAnchor>
  <xdr:twoCellAnchor>
    <xdr:from>
      <xdr:col>2</xdr:col>
      <xdr:colOff>209550</xdr:colOff>
      <xdr:row>57</xdr:row>
      <xdr:rowOff>847725</xdr:rowOff>
    </xdr:from>
    <xdr:to>
      <xdr:col>2</xdr:col>
      <xdr:colOff>2114550</xdr:colOff>
      <xdr:row>57</xdr:row>
      <xdr:rowOff>1876425</xdr:rowOff>
    </xdr:to>
    <xdr:pic>
      <xdr:nvPicPr>
        <xdr:cNvPr id="57" name="803/3.jpg">
          <a:extLst>
            <a:ext uri="{FF2B5EF4-FFF2-40B4-BE49-F238E27FC236}">
              <a16:creationId xmlns:a16="http://schemas.microsoft.com/office/drawing/2014/main" xmlns="" id="{00000000-0008-0000-0100-000039000000}"/>
            </a:ext>
          </a:extLst>
        </xdr:cNvPr>
        <xdr:cNvPicPr>
          <a:picLocks noChangeAspect="1"/>
        </xdr:cNvPicPr>
      </xdr:nvPicPr>
      <xdr:blipFill>
        <a:blip xmlns:r="http://schemas.openxmlformats.org/officeDocument/2006/relationships" r:embed="rId56" cstate="print"/>
        <a:stretch>
          <a:fillRect/>
        </a:stretch>
      </xdr:blipFill>
      <xdr:spPr>
        <a:xfrm>
          <a:off x="0" y="0"/>
          <a:ext cx="0" cy="0"/>
        </a:xfrm>
        <a:prstGeom prst="rect">
          <a:avLst/>
        </a:prstGeom>
      </xdr:spPr>
    </xdr:pic>
    <xdr:clientData/>
  </xdr:twoCellAnchor>
  <xdr:twoCellAnchor>
    <xdr:from>
      <xdr:col>0</xdr:col>
      <xdr:colOff>247650</xdr:colOff>
      <xdr:row>59</xdr:row>
      <xdr:rowOff>723900</xdr:rowOff>
    </xdr:from>
    <xdr:to>
      <xdr:col>0</xdr:col>
      <xdr:colOff>2085975</xdr:colOff>
      <xdr:row>59</xdr:row>
      <xdr:rowOff>1990725</xdr:rowOff>
    </xdr:to>
    <xdr:pic>
      <xdr:nvPicPr>
        <xdr:cNvPr id="58" name="821/1.jpg">
          <a:extLst>
            <a:ext uri="{FF2B5EF4-FFF2-40B4-BE49-F238E27FC236}">
              <a16:creationId xmlns:a16="http://schemas.microsoft.com/office/drawing/2014/main" xmlns="" id="{00000000-0008-0000-0100-00003A000000}"/>
            </a:ext>
          </a:extLst>
        </xdr:cNvPr>
        <xdr:cNvPicPr>
          <a:picLocks noChangeAspect="1"/>
        </xdr:cNvPicPr>
      </xdr:nvPicPr>
      <xdr:blipFill>
        <a:blip xmlns:r="http://schemas.openxmlformats.org/officeDocument/2006/relationships" r:embed="rId57" cstate="print"/>
        <a:stretch>
          <a:fillRect/>
        </a:stretch>
      </xdr:blipFill>
      <xdr:spPr>
        <a:xfrm>
          <a:off x="0" y="0"/>
          <a:ext cx="0" cy="0"/>
        </a:xfrm>
        <a:prstGeom prst="rect">
          <a:avLst/>
        </a:prstGeom>
      </xdr:spPr>
    </xdr:pic>
    <xdr:clientData/>
  </xdr:twoCellAnchor>
  <xdr:twoCellAnchor>
    <xdr:from>
      <xdr:col>1</xdr:col>
      <xdr:colOff>428625</xdr:colOff>
      <xdr:row>59</xdr:row>
      <xdr:rowOff>476250</xdr:rowOff>
    </xdr:from>
    <xdr:to>
      <xdr:col>1</xdr:col>
      <xdr:colOff>1895475</xdr:colOff>
      <xdr:row>59</xdr:row>
      <xdr:rowOff>2238375</xdr:rowOff>
    </xdr:to>
    <xdr:pic>
      <xdr:nvPicPr>
        <xdr:cNvPr id="59" name="822/2.jpg">
          <a:extLst>
            <a:ext uri="{FF2B5EF4-FFF2-40B4-BE49-F238E27FC236}">
              <a16:creationId xmlns:a16="http://schemas.microsoft.com/office/drawing/2014/main" xmlns="" id="{00000000-0008-0000-0100-00003B000000}"/>
            </a:ext>
          </a:extLst>
        </xdr:cNvPr>
        <xdr:cNvPicPr>
          <a:picLocks noChangeAspect="1"/>
        </xdr:cNvPicPr>
      </xdr:nvPicPr>
      <xdr:blipFill>
        <a:blip xmlns:r="http://schemas.openxmlformats.org/officeDocument/2006/relationships" r:embed="rId58" cstate="print"/>
        <a:stretch>
          <a:fillRect/>
        </a:stretch>
      </xdr:blipFill>
      <xdr:spPr>
        <a:xfrm>
          <a:off x="0" y="0"/>
          <a:ext cx="0" cy="0"/>
        </a:xfrm>
        <a:prstGeom prst="rect">
          <a:avLst/>
        </a:prstGeom>
      </xdr:spPr>
    </xdr:pic>
    <xdr:clientData/>
  </xdr:twoCellAnchor>
  <xdr:twoCellAnchor>
    <xdr:from>
      <xdr:col>0</xdr:col>
      <xdr:colOff>209550</xdr:colOff>
      <xdr:row>61</xdr:row>
      <xdr:rowOff>514350</xdr:rowOff>
    </xdr:from>
    <xdr:to>
      <xdr:col>0</xdr:col>
      <xdr:colOff>2114550</xdr:colOff>
      <xdr:row>61</xdr:row>
      <xdr:rowOff>2209800</xdr:rowOff>
    </xdr:to>
    <xdr:pic>
      <xdr:nvPicPr>
        <xdr:cNvPr id="60" name="841/1.jpg">
          <a:extLst>
            <a:ext uri="{FF2B5EF4-FFF2-40B4-BE49-F238E27FC236}">
              <a16:creationId xmlns:a16="http://schemas.microsoft.com/office/drawing/2014/main" xmlns="" id="{00000000-0008-0000-0100-00003C000000}"/>
            </a:ext>
          </a:extLst>
        </xdr:cNvPr>
        <xdr:cNvPicPr>
          <a:picLocks noChangeAspect="1"/>
        </xdr:cNvPicPr>
      </xdr:nvPicPr>
      <xdr:blipFill>
        <a:blip xmlns:r="http://schemas.openxmlformats.org/officeDocument/2006/relationships" r:embed="rId59" cstate="print"/>
        <a:stretch>
          <a:fillRect/>
        </a:stretch>
      </xdr:blipFill>
      <xdr:spPr>
        <a:xfrm>
          <a:off x="0" y="0"/>
          <a:ext cx="0" cy="0"/>
        </a:xfrm>
        <a:prstGeom prst="rect">
          <a:avLst/>
        </a:prstGeom>
      </xdr:spPr>
    </xdr:pic>
    <xdr:clientData/>
  </xdr:twoCellAnchor>
  <xdr:twoCellAnchor>
    <xdr:from>
      <xdr:col>0</xdr:col>
      <xdr:colOff>209550</xdr:colOff>
      <xdr:row>63</xdr:row>
      <xdr:rowOff>523875</xdr:rowOff>
    </xdr:from>
    <xdr:to>
      <xdr:col>0</xdr:col>
      <xdr:colOff>2124075</xdr:colOff>
      <xdr:row>63</xdr:row>
      <xdr:rowOff>2200275</xdr:rowOff>
    </xdr:to>
    <xdr:pic>
      <xdr:nvPicPr>
        <xdr:cNvPr id="61" name="861/1.jpg">
          <a:extLst>
            <a:ext uri="{FF2B5EF4-FFF2-40B4-BE49-F238E27FC236}">
              <a16:creationId xmlns:a16="http://schemas.microsoft.com/office/drawing/2014/main" xmlns="" id="{00000000-0008-0000-0100-00003D000000}"/>
            </a:ext>
          </a:extLst>
        </xdr:cNvPr>
        <xdr:cNvPicPr>
          <a:picLocks noChangeAspect="1"/>
        </xdr:cNvPicPr>
      </xdr:nvPicPr>
      <xdr:blipFill>
        <a:blip xmlns:r="http://schemas.openxmlformats.org/officeDocument/2006/relationships" r:embed="rId60" cstate="print"/>
        <a:stretch>
          <a:fillRect/>
        </a:stretch>
      </xdr:blipFill>
      <xdr:spPr>
        <a:xfrm>
          <a:off x="0" y="0"/>
          <a:ext cx="0" cy="0"/>
        </a:xfrm>
        <a:prstGeom prst="rect">
          <a:avLst/>
        </a:prstGeom>
      </xdr:spPr>
    </xdr:pic>
    <xdr:clientData/>
  </xdr:twoCellAnchor>
  <xdr:twoCellAnchor>
    <xdr:from>
      <xdr:col>0</xdr:col>
      <xdr:colOff>209550</xdr:colOff>
      <xdr:row>65</xdr:row>
      <xdr:rowOff>809625</xdr:rowOff>
    </xdr:from>
    <xdr:to>
      <xdr:col>0</xdr:col>
      <xdr:colOff>2114550</xdr:colOff>
      <xdr:row>65</xdr:row>
      <xdr:rowOff>1905000</xdr:rowOff>
    </xdr:to>
    <xdr:pic>
      <xdr:nvPicPr>
        <xdr:cNvPr id="62" name="881/1.jpg">
          <a:extLst>
            <a:ext uri="{FF2B5EF4-FFF2-40B4-BE49-F238E27FC236}">
              <a16:creationId xmlns:a16="http://schemas.microsoft.com/office/drawing/2014/main" xmlns="" id="{00000000-0008-0000-0100-00003E000000}"/>
            </a:ext>
          </a:extLst>
        </xdr:cNvPr>
        <xdr:cNvPicPr>
          <a:picLocks noChangeAspect="1"/>
        </xdr:cNvPicPr>
      </xdr:nvPicPr>
      <xdr:blipFill>
        <a:blip xmlns:r="http://schemas.openxmlformats.org/officeDocument/2006/relationships" r:embed="rId61" cstate="print"/>
        <a:stretch>
          <a:fillRect/>
        </a:stretch>
      </xdr:blipFill>
      <xdr:spPr>
        <a:xfrm>
          <a:off x="0" y="0"/>
          <a:ext cx="0" cy="0"/>
        </a:xfrm>
        <a:prstGeom prst="rect">
          <a:avLst/>
        </a:prstGeom>
      </xdr:spPr>
    </xdr:pic>
    <xdr:clientData/>
  </xdr:twoCellAnchor>
  <xdr:twoCellAnchor>
    <xdr:from>
      <xdr:col>0</xdr:col>
      <xdr:colOff>219075</xdr:colOff>
      <xdr:row>67</xdr:row>
      <xdr:rowOff>571500</xdr:rowOff>
    </xdr:from>
    <xdr:to>
      <xdr:col>0</xdr:col>
      <xdr:colOff>2105025</xdr:colOff>
      <xdr:row>67</xdr:row>
      <xdr:rowOff>2143125</xdr:rowOff>
    </xdr:to>
    <xdr:pic>
      <xdr:nvPicPr>
        <xdr:cNvPr id="63" name="901/1_NFC.jpg">
          <a:extLst>
            <a:ext uri="{FF2B5EF4-FFF2-40B4-BE49-F238E27FC236}">
              <a16:creationId xmlns:a16="http://schemas.microsoft.com/office/drawing/2014/main" xmlns="" id="{00000000-0008-0000-0100-00003F000000}"/>
            </a:ext>
          </a:extLst>
        </xdr:cNvPr>
        <xdr:cNvPicPr>
          <a:picLocks noChangeAspect="1"/>
        </xdr:cNvPicPr>
      </xdr:nvPicPr>
      <xdr:blipFill>
        <a:blip xmlns:r="http://schemas.openxmlformats.org/officeDocument/2006/relationships" r:embed="rId62" cstate="print"/>
        <a:stretch>
          <a:fillRect/>
        </a:stretch>
      </xdr:blipFill>
      <xdr:spPr>
        <a:xfrm>
          <a:off x="0" y="0"/>
          <a:ext cx="0" cy="0"/>
        </a:xfrm>
        <a:prstGeom prst="rect">
          <a:avLst/>
        </a:prstGeom>
      </xdr:spPr>
    </xdr:pic>
    <xdr:clientData/>
  </xdr:twoCellAnchor>
  <xdr:twoCellAnchor>
    <xdr:from>
      <xdr:col>0</xdr:col>
      <xdr:colOff>219075</xdr:colOff>
      <xdr:row>69</xdr:row>
      <xdr:rowOff>571500</xdr:rowOff>
    </xdr:from>
    <xdr:to>
      <xdr:col>0</xdr:col>
      <xdr:colOff>2105025</xdr:colOff>
      <xdr:row>69</xdr:row>
      <xdr:rowOff>2143125</xdr:rowOff>
    </xdr:to>
    <xdr:pic>
      <xdr:nvPicPr>
        <xdr:cNvPr id="64" name="921/1_OFS.jpg">
          <a:extLst>
            <a:ext uri="{FF2B5EF4-FFF2-40B4-BE49-F238E27FC236}">
              <a16:creationId xmlns:a16="http://schemas.microsoft.com/office/drawing/2014/main" xmlns="" id="{00000000-0008-0000-0100-000040000000}"/>
            </a:ext>
          </a:extLst>
        </xdr:cNvPr>
        <xdr:cNvPicPr>
          <a:picLocks noChangeAspect="1"/>
        </xdr:cNvPicPr>
      </xdr:nvPicPr>
      <xdr:blipFill>
        <a:blip xmlns:r="http://schemas.openxmlformats.org/officeDocument/2006/relationships" r:embed="rId62" cstate="print"/>
        <a:stretch>
          <a:fillRect/>
        </a:stretch>
      </xdr:blipFill>
      <xdr:spPr>
        <a:xfrm>
          <a:off x="0" y="0"/>
          <a:ext cx="0" cy="0"/>
        </a:xfrm>
        <a:prstGeom prst="rect">
          <a:avLst/>
        </a:prstGeom>
      </xdr:spPr>
    </xdr:pic>
    <xdr:clientData/>
  </xdr:twoCellAnchor>
  <xdr:twoCellAnchor>
    <xdr:from>
      <xdr:col>0</xdr:col>
      <xdr:colOff>209550</xdr:colOff>
      <xdr:row>71</xdr:row>
      <xdr:rowOff>552450</xdr:rowOff>
    </xdr:from>
    <xdr:to>
      <xdr:col>0</xdr:col>
      <xdr:colOff>2114550</xdr:colOff>
      <xdr:row>71</xdr:row>
      <xdr:rowOff>2162175</xdr:rowOff>
    </xdr:to>
    <xdr:pic>
      <xdr:nvPicPr>
        <xdr:cNvPr id="65" name="941/1_OFS.jpg">
          <a:extLst>
            <a:ext uri="{FF2B5EF4-FFF2-40B4-BE49-F238E27FC236}">
              <a16:creationId xmlns:a16="http://schemas.microsoft.com/office/drawing/2014/main" xmlns="" id="{00000000-0008-0000-0100-000041000000}"/>
            </a:ext>
          </a:extLst>
        </xdr:cNvPr>
        <xdr:cNvPicPr>
          <a:picLocks noChangeAspect="1"/>
        </xdr:cNvPicPr>
      </xdr:nvPicPr>
      <xdr:blipFill>
        <a:blip xmlns:r="http://schemas.openxmlformats.org/officeDocument/2006/relationships" r:embed="rId63" cstate="print"/>
        <a:stretch>
          <a:fillRect/>
        </a:stretch>
      </xdr:blipFill>
      <xdr:spPr>
        <a:xfrm>
          <a:off x="0" y="0"/>
          <a:ext cx="0" cy="0"/>
        </a:xfrm>
        <a:prstGeom prst="rect">
          <a:avLst/>
        </a:prstGeom>
      </xdr:spPr>
    </xdr:pic>
    <xdr:clientData/>
  </xdr:twoCellAnchor>
  <xdr:twoCellAnchor>
    <xdr:from>
      <xdr:col>0</xdr:col>
      <xdr:colOff>209550</xdr:colOff>
      <xdr:row>73</xdr:row>
      <xdr:rowOff>523875</xdr:rowOff>
    </xdr:from>
    <xdr:to>
      <xdr:col>0</xdr:col>
      <xdr:colOff>2124075</xdr:colOff>
      <xdr:row>73</xdr:row>
      <xdr:rowOff>2200275</xdr:rowOff>
    </xdr:to>
    <xdr:pic>
      <xdr:nvPicPr>
        <xdr:cNvPr id="66" name="961/1.jpg">
          <a:extLst>
            <a:ext uri="{FF2B5EF4-FFF2-40B4-BE49-F238E27FC236}">
              <a16:creationId xmlns:a16="http://schemas.microsoft.com/office/drawing/2014/main" xmlns="" id="{00000000-0008-0000-0100-000042000000}"/>
            </a:ext>
          </a:extLst>
        </xdr:cNvPr>
        <xdr:cNvPicPr>
          <a:picLocks noChangeAspect="1"/>
        </xdr:cNvPicPr>
      </xdr:nvPicPr>
      <xdr:blipFill>
        <a:blip xmlns:r="http://schemas.openxmlformats.org/officeDocument/2006/relationships" r:embed="rId64" cstate="print"/>
        <a:stretch>
          <a:fillRect/>
        </a:stretch>
      </xdr:blipFill>
      <xdr:spPr>
        <a:xfrm>
          <a:off x="0" y="0"/>
          <a:ext cx="0" cy="0"/>
        </a:xfrm>
        <a:prstGeom prst="rect">
          <a:avLst/>
        </a:prstGeom>
      </xdr:spPr>
    </xdr:pic>
    <xdr:clientData/>
  </xdr:twoCellAnchor>
  <xdr:twoCellAnchor>
    <xdr:from>
      <xdr:col>0</xdr:col>
      <xdr:colOff>209550</xdr:colOff>
      <xdr:row>75</xdr:row>
      <xdr:rowOff>771525</xdr:rowOff>
    </xdr:from>
    <xdr:to>
      <xdr:col>0</xdr:col>
      <xdr:colOff>2114550</xdr:colOff>
      <xdr:row>75</xdr:row>
      <xdr:rowOff>1943100</xdr:rowOff>
    </xdr:to>
    <xdr:pic>
      <xdr:nvPicPr>
        <xdr:cNvPr id="67" name="981/1.jpg">
          <a:extLst>
            <a:ext uri="{FF2B5EF4-FFF2-40B4-BE49-F238E27FC236}">
              <a16:creationId xmlns:a16="http://schemas.microsoft.com/office/drawing/2014/main" xmlns="" id="{00000000-0008-0000-0100-000043000000}"/>
            </a:ext>
          </a:extLst>
        </xdr:cNvPr>
        <xdr:cNvPicPr>
          <a:picLocks noChangeAspect="1"/>
        </xdr:cNvPicPr>
      </xdr:nvPicPr>
      <xdr:blipFill>
        <a:blip xmlns:r="http://schemas.openxmlformats.org/officeDocument/2006/relationships" r:embed="rId65" cstate="print"/>
        <a:stretch>
          <a:fillRect/>
        </a:stretch>
      </xdr:blipFill>
      <xdr:spPr>
        <a:xfrm>
          <a:off x="0" y="0"/>
          <a:ext cx="0" cy="0"/>
        </a:xfrm>
        <a:prstGeom prst="rect">
          <a:avLst/>
        </a:prstGeom>
      </xdr:spPr>
    </xdr:pic>
    <xdr:clientData/>
  </xdr:twoCellAnchor>
  <xdr:twoCellAnchor>
    <xdr:from>
      <xdr:col>0</xdr:col>
      <xdr:colOff>209550</xdr:colOff>
      <xdr:row>77</xdr:row>
      <xdr:rowOff>742950</xdr:rowOff>
    </xdr:from>
    <xdr:to>
      <xdr:col>0</xdr:col>
      <xdr:colOff>2124075</xdr:colOff>
      <xdr:row>77</xdr:row>
      <xdr:rowOff>1971675</xdr:rowOff>
    </xdr:to>
    <xdr:pic>
      <xdr:nvPicPr>
        <xdr:cNvPr id="68" name="1001/1.jpg">
          <a:extLst>
            <a:ext uri="{FF2B5EF4-FFF2-40B4-BE49-F238E27FC236}">
              <a16:creationId xmlns:a16="http://schemas.microsoft.com/office/drawing/2014/main" xmlns="" id="{00000000-0008-0000-0100-000044000000}"/>
            </a:ext>
          </a:extLst>
        </xdr:cNvPr>
        <xdr:cNvPicPr>
          <a:picLocks noChangeAspect="1"/>
        </xdr:cNvPicPr>
      </xdr:nvPicPr>
      <xdr:blipFill>
        <a:blip xmlns:r="http://schemas.openxmlformats.org/officeDocument/2006/relationships" r:embed="rId66" cstate="print"/>
        <a:stretch>
          <a:fillRect/>
        </a:stretch>
      </xdr:blipFill>
      <xdr:spPr>
        <a:xfrm>
          <a:off x="0" y="0"/>
          <a:ext cx="0" cy="0"/>
        </a:xfrm>
        <a:prstGeom prst="rect">
          <a:avLst/>
        </a:prstGeom>
      </xdr:spPr>
    </xdr:pic>
    <xdr:clientData/>
  </xdr:twoCellAnchor>
  <xdr:twoCellAnchor>
    <xdr:from>
      <xdr:col>0</xdr:col>
      <xdr:colOff>209550</xdr:colOff>
      <xdr:row>79</xdr:row>
      <xdr:rowOff>800100</xdr:rowOff>
    </xdr:from>
    <xdr:to>
      <xdr:col>0</xdr:col>
      <xdr:colOff>2114550</xdr:colOff>
      <xdr:row>79</xdr:row>
      <xdr:rowOff>1924050</xdr:rowOff>
    </xdr:to>
    <xdr:pic>
      <xdr:nvPicPr>
        <xdr:cNvPr id="69" name="1021/1.jpg">
          <a:extLst>
            <a:ext uri="{FF2B5EF4-FFF2-40B4-BE49-F238E27FC236}">
              <a16:creationId xmlns:a16="http://schemas.microsoft.com/office/drawing/2014/main" xmlns="" id="{00000000-0008-0000-0100-000045000000}"/>
            </a:ext>
          </a:extLst>
        </xdr:cNvPr>
        <xdr:cNvPicPr>
          <a:picLocks noChangeAspect="1"/>
        </xdr:cNvPicPr>
      </xdr:nvPicPr>
      <xdr:blipFill>
        <a:blip xmlns:r="http://schemas.openxmlformats.org/officeDocument/2006/relationships" r:embed="rId67" cstate="print"/>
        <a:stretch>
          <a:fillRect/>
        </a:stretch>
      </xdr:blipFill>
      <xdr:spPr>
        <a:xfrm>
          <a:off x="0" y="0"/>
          <a:ext cx="0" cy="0"/>
        </a:xfrm>
        <a:prstGeom prst="rect">
          <a:avLst/>
        </a:prstGeom>
      </xdr:spPr>
    </xdr:pic>
    <xdr:clientData/>
  </xdr:twoCellAnchor>
  <xdr:twoCellAnchor>
    <xdr:from>
      <xdr:col>0</xdr:col>
      <xdr:colOff>209550</xdr:colOff>
      <xdr:row>81</xdr:row>
      <xdr:rowOff>390525</xdr:rowOff>
    </xdr:from>
    <xdr:to>
      <xdr:col>0</xdr:col>
      <xdr:colOff>2114550</xdr:colOff>
      <xdr:row>81</xdr:row>
      <xdr:rowOff>2324100</xdr:rowOff>
    </xdr:to>
    <xdr:pic>
      <xdr:nvPicPr>
        <xdr:cNvPr id="70" name="1041/1.jpg">
          <a:extLst>
            <a:ext uri="{FF2B5EF4-FFF2-40B4-BE49-F238E27FC236}">
              <a16:creationId xmlns:a16="http://schemas.microsoft.com/office/drawing/2014/main" xmlns="" id="{00000000-0008-0000-0100-000046000000}"/>
            </a:ext>
          </a:extLst>
        </xdr:cNvPr>
        <xdr:cNvPicPr>
          <a:picLocks noChangeAspect="1"/>
        </xdr:cNvPicPr>
      </xdr:nvPicPr>
      <xdr:blipFill>
        <a:blip xmlns:r="http://schemas.openxmlformats.org/officeDocument/2006/relationships" r:embed="rId68" cstate="print"/>
        <a:stretch>
          <a:fillRect/>
        </a:stretch>
      </xdr:blipFill>
      <xdr:spPr>
        <a:xfrm>
          <a:off x="0" y="0"/>
          <a:ext cx="0" cy="0"/>
        </a:xfrm>
        <a:prstGeom prst="rect">
          <a:avLst/>
        </a:prstGeom>
      </xdr:spPr>
    </xdr:pic>
    <xdr:clientData/>
  </xdr:twoCellAnchor>
  <xdr:twoCellAnchor>
    <xdr:from>
      <xdr:col>1</xdr:col>
      <xdr:colOff>209550</xdr:colOff>
      <xdr:row>81</xdr:row>
      <xdr:rowOff>638175</xdr:rowOff>
    </xdr:from>
    <xdr:to>
      <xdr:col>1</xdr:col>
      <xdr:colOff>2124075</xdr:colOff>
      <xdr:row>81</xdr:row>
      <xdr:rowOff>2076450</xdr:rowOff>
    </xdr:to>
    <xdr:pic>
      <xdr:nvPicPr>
        <xdr:cNvPr id="71" name="1042/2.jpg">
          <a:extLst>
            <a:ext uri="{FF2B5EF4-FFF2-40B4-BE49-F238E27FC236}">
              <a16:creationId xmlns:a16="http://schemas.microsoft.com/office/drawing/2014/main" xmlns="" id="{00000000-0008-0000-0100-000047000000}"/>
            </a:ext>
          </a:extLst>
        </xdr:cNvPr>
        <xdr:cNvPicPr>
          <a:picLocks noChangeAspect="1"/>
        </xdr:cNvPicPr>
      </xdr:nvPicPr>
      <xdr:blipFill>
        <a:blip xmlns:r="http://schemas.openxmlformats.org/officeDocument/2006/relationships" r:embed="rId69" cstate="print"/>
        <a:stretch>
          <a:fillRect/>
        </a:stretch>
      </xdr:blipFill>
      <xdr:spPr>
        <a:xfrm>
          <a:off x="0" y="0"/>
          <a:ext cx="0" cy="0"/>
        </a:xfrm>
        <a:prstGeom prst="rect">
          <a:avLst/>
        </a:prstGeom>
      </xdr:spPr>
    </xdr:pic>
    <xdr:clientData/>
  </xdr:twoCellAnchor>
  <xdr:twoCellAnchor>
    <xdr:from>
      <xdr:col>0</xdr:col>
      <xdr:colOff>257175</xdr:colOff>
      <xdr:row>83</xdr:row>
      <xdr:rowOff>781050</xdr:rowOff>
    </xdr:from>
    <xdr:to>
      <xdr:col>0</xdr:col>
      <xdr:colOff>2076450</xdr:colOff>
      <xdr:row>83</xdr:row>
      <xdr:rowOff>1933575</xdr:rowOff>
    </xdr:to>
    <xdr:pic>
      <xdr:nvPicPr>
        <xdr:cNvPr id="72" name="1061/1.jpg">
          <a:extLst>
            <a:ext uri="{FF2B5EF4-FFF2-40B4-BE49-F238E27FC236}">
              <a16:creationId xmlns:a16="http://schemas.microsoft.com/office/drawing/2014/main" xmlns="" id="{00000000-0008-0000-0100-000048000000}"/>
            </a:ext>
          </a:extLst>
        </xdr:cNvPr>
        <xdr:cNvPicPr>
          <a:picLocks noChangeAspect="1"/>
        </xdr:cNvPicPr>
      </xdr:nvPicPr>
      <xdr:blipFill>
        <a:blip xmlns:r="http://schemas.openxmlformats.org/officeDocument/2006/relationships" r:embed="rId70" cstate="print"/>
        <a:stretch>
          <a:fillRect/>
        </a:stretch>
      </xdr:blipFill>
      <xdr:spPr>
        <a:xfrm>
          <a:off x="0" y="0"/>
          <a:ext cx="0" cy="0"/>
        </a:xfrm>
        <a:prstGeom prst="rect">
          <a:avLst/>
        </a:prstGeom>
      </xdr:spPr>
    </xdr:pic>
    <xdr:clientData/>
  </xdr:twoCellAnchor>
  <xdr:twoCellAnchor>
    <xdr:from>
      <xdr:col>1</xdr:col>
      <xdr:colOff>257175</xdr:colOff>
      <xdr:row>83</xdr:row>
      <xdr:rowOff>581025</xdr:rowOff>
    </xdr:from>
    <xdr:to>
      <xdr:col>1</xdr:col>
      <xdr:colOff>2076450</xdr:colOff>
      <xdr:row>83</xdr:row>
      <xdr:rowOff>2133600</xdr:rowOff>
    </xdr:to>
    <xdr:pic>
      <xdr:nvPicPr>
        <xdr:cNvPr id="73" name="1062/2.jpg">
          <a:extLst>
            <a:ext uri="{FF2B5EF4-FFF2-40B4-BE49-F238E27FC236}">
              <a16:creationId xmlns:a16="http://schemas.microsoft.com/office/drawing/2014/main" xmlns="" id="{00000000-0008-0000-0100-000049000000}"/>
            </a:ext>
          </a:extLst>
        </xdr:cNvPr>
        <xdr:cNvPicPr>
          <a:picLocks noChangeAspect="1"/>
        </xdr:cNvPicPr>
      </xdr:nvPicPr>
      <xdr:blipFill>
        <a:blip xmlns:r="http://schemas.openxmlformats.org/officeDocument/2006/relationships" r:embed="rId71" cstate="print"/>
        <a:stretch>
          <a:fillRect/>
        </a:stretch>
      </xdr:blipFill>
      <xdr:spPr>
        <a:xfrm>
          <a:off x="0" y="0"/>
          <a:ext cx="0" cy="0"/>
        </a:xfrm>
        <a:prstGeom prst="rect">
          <a:avLst/>
        </a:prstGeom>
      </xdr:spPr>
    </xdr:pic>
    <xdr:clientData/>
  </xdr:twoCellAnchor>
  <xdr:twoCellAnchor>
    <xdr:from>
      <xdr:col>2</xdr:col>
      <xdr:colOff>323850</xdr:colOff>
      <xdr:row>83</xdr:row>
      <xdr:rowOff>352425</xdr:rowOff>
    </xdr:from>
    <xdr:to>
      <xdr:col>2</xdr:col>
      <xdr:colOff>2000250</xdr:colOff>
      <xdr:row>83</xdr:row>
      <xdr:rowOff>2362200</xdr:rowOff>
    </xdr:to>
    <xdr:pic>
      <xdr:nvPicPr>
        <xdr:cNvPr id="74" name="1063/3.jpg">
          <a:extLst>
            <a:ext uri="{FF2B5EF4-FFF2-40B4-BE49-F238E27FC236}">
              <a16:creationId xmlns:a16="http://schemas.microsoft.com/office/drawing/2014/main" xmlns="" id="{00000000-0008-0000-0100-00004A000000}"/>
            </a:ext>
          </a:extLst>
        </xdr:cNvPr>
        <xdr:cNvPicPr>
          <a:picLocks noChangeAspect="1"/>
        </xdr:cNvPicPr>
      </xdr:nvPicPr>
      <xdr:blipFill>
        <a:blip xmlns:r="http://schemas.openxmlformats.org/officeDocument/2006/relationships" r:embed="rId72" cstate="print"/>
        <a:stretch>
          <a:fillRect/>
        </a:stretch>
      </xdr:blipFill>
      <xdr:spPr>
        <a:xfrm>
          <a:off x="0" y="0"/>
          <a:ext cx="0" cy="0"/>
        </a:xfrm>
        <a:prstGeom prst="rect">
          <a:avLst/>
        </a:prstGeom>
      </xdr:spPr>
    </xdr:pic>
    <xdr:clientData/>
  </xdr:twoCellAnchor>
  <xdr:twoCellAnchor>
    <xdr:from>
      <xdr:col>0</xdr:col>
      <xdr:colOff>209550</xdr:colOff>
      <xdr:row>85</xdr:row>
      <xdr:rowOff>828675</xdr:rowOff>
    </xdr:from>
    <xdr:to>
      <xdr:col>0</xdr:col>
      <xdr:colOff>2124075</xdr:colOff>
      <xdr:row>85</xdr:row>
      <xdr:rowOff>1885950</xdr:rowOff>
    </xdr:to>
    <xdr:pic>
      <xdr:nvPicPr>
        <xdr:cNvPr id="75" name="1081/1.jpg">
          <a:extLst>
            <a:ext uri="{FF2B5EF4-FFF2-40B4-BE49-F238E27FC236}">
              <a16:creationId xmlns:a16="http://schemas.microsoft.com/office/drawing/2014/main" xmlns="" id="{00000000-0008-0000-0100-00004B000000}"/>
            </a:ext>
          </a:extLst>
        </xdr:cNvPr>
        <xdr:cNvPicPr>
          <a:picLocks noChangeAspect="1"/>
        </xdr:cNvPicPr>
      </xdr:nvPicPr>
      <xdr:blipFill>
        <a:blip xmlns:r="http://schemas.openxmlformats.org/officeDocument/2006/relationships" r:embed="rId73" cstate="print"/>
        <a:stretch>
          <a:fillRect/>
        </a:stretch>
      </xdr:blipFill>
      <xdr:spPr>
        <a:xfrm>
          <a:off x="0" y="0"/>
          <a:ext cx="0" cy="0"/>
        </a:xfrm>
        <a:prstGeom prst="rect">
          <a:avLst/>
        </a:prstGeom>
      </xdr:spPr>
    </xdr:pic>
    <xdr:clientData/>
  </xdr:twoCellAnchor>
  <xdr:twoCellAnchor>
    <xdr:from>
      <xdr:col>1</xdr:col>
      <xdr:colOff>209550</xdr:colOff>
      <xdr:row>85</xdr:row>
      <xdr:rowOff>609600</xdr:rowOff>
    </xdr:from>
    <xdr:to>
      <xdr:col>1</xdr:col>
      <xdr:colOff>2114550</xdr:colOff>
      <xdr:row>85</xdr:row>
      <xdr:rowOff>2114550</xdr:rowOff>
    </xdr:to>
    <xdr:pic>
      <xdr:nvPicPr>
        <xdr:cNvPr id="76" name="1082/2.jpg">
          <a:extLst>
            <a:ext uri="{FF2B5EF4-FFF2-40B4-BE49-F238E27FC236}">
              <a16:creationId xmlns:a16="http://schemas.microsoft.com/office/drawing/2014/main" xmlns="" id="{00000000-0008-0000-0100-00004C000000}"/>
            </a:ext>
          </a:extLst>
        </xdr:cNvPr>
        <xdr:cNvPicPr>
          <a:picLocks noChangeAspect="1"/>
        </xdr:cNvPicPr>
      </xdr:nvPicPr>
      <xdr:blipFill>
        <a:blip xmlns:r="http://schemas.openxmlformats.org/officeDocument/2006/relationships" r:embed="rId74" cstate="print"/>
        <a:stretch>
          <a:fillRect/>
        </a:stretch>
      </xdr:blipFill>
      <xdr:spPr>
        <a:xfrm>
          <a:off x="0" y="0"/>
          <a:ext cx="0" cy="0"/>
        </a:xfrm>
        <a:prstGeom prst="rect">
          <a:avLst/>
        </a:prstGeom>
      </xdr:spPr>
    </xdr:pic>
    <xdr:clientData/>
  </xdr:twoCellAnchor>
  <xdr:twoCellAnchor>
    <xdr:from>
      <xdr:col>0</xdr:col>
      <xdr:colOff>209550</xdr:colOff>
      <xdr:row>87</xdr:row>
      <xdr:rowOff>695325</xdr:rowOff>
    </xdr:from>
    <xdr:to>
      <xdr:col>0</xdr:col>
      <xdr:colOff>2114550</xdr:colOff>
      <xdr:row>87</xdr:row>
      <xdr:rowOff>2019300</xdr:rowOff>
    </xdr:to>
    <xdr:pic>
      <xdr:nvPicPr>
        <xdr:cNvPr id="77" name="1101/1.jpg">
          <a:extLst>
            <a:ext uri="{FF2B5EF4-FFF2-40B4-BE49-F238E27FC236}">
              <a16:creationId xmlns:a16="http://schemas.microsoft.com/office/drawing/2014/main" xmlns="" id="{00000000-0008-0000-0100-00004D000000}"/>
            </a:ext>
          </a:extLst>
        </xdr:cNvPr>
        <xdr:cNvPicPr>
          <a:picLocks noChangeAspect="1"/>
        </xdr:cNvPicPr>
      </xdr:nvPicPr>
      <xdr:blipFill>
        <a:blip xmlns:r="http://schemas.openxmlformats.org/officeDocument/2006/relationships" r:embed="rId75" cstate="print"/>
        <a:stretch>
          <a:fillRect/>
        </a:stretch>
      </xdr:blipFill>
      <xdr:spPr>
        <a:xfrm>
          <a:off x="0" y="0"/>
          <a:ext cx="0" cy="0"/>
        </a:xfrm>
        <a:prstGeom prst="rect">
          <a:avLst/>
        </a:prstGeom>
      </xdr:spPr>
    </xdr:pic>
    <xdr:clientData/>
  </xdr:twoCellAnchor>
  <xdr:twoCellAnchor>
    <xdr:from>
      <xdr:col>1</xdr:col>
      <xdr:colOff>209550</xdr:colOff>
      <xdr:row>87</xdr:row>
      <xdr:rowOff>581025</xdr:rowOff>
    </xdr:from>
    <xdr:to>
      <xdr:col>1</xdr:col>
      <xdr:colOff>2114550</xdr:colOff>
      <xdr:row>87</xdr:row>
      <xdr:rowOff>2133600</xdr:rowOff>
    </xdr:to>
    <xdr:pic>
      <xdr:nvPicPr>
        <xdr:cNvPr id="78" name="1102/2.jpg">
          <a:extLst>
            <a:ext uri="{FF2B5EF4-FFF2-40B4-BE49-F238E27FC236}">
              <a16:creationId xmlns:a16="http://schemas.microsoft.com/office/drawing/2014/main" xmlns="" id="{00000000-0008-0000-0100-00004E000000}"/>
            </a:ext>
          </a:extLst>
        </xdr:cNvPr>
        <xdr:cNvPicPr>
          <a:picLocks noChangeAspect="1"/>
        </xdr:cNvPicPr>
      </xdr:nvPicPr>
      <xdr:blipFill>
        <a:blip xmlns:r="http://schemas.openxmlformats.org/officeDocument/2006/relationships" r:embed="rId76" cstate="print"/>
        <a:stretch>
          <a:fillRect/>
        </a:stretch>
      </xdr:blipFill>
      <xdr:spPr>
        <a:xfrm>
          <a:off x="0" y="0"/>
          <a:ext cx="0" cy="0"/>
        </a:xfrm>
        <a:prstGeom prst="rect">
          <a:avLst/>
        </a:prstGeom>
      </xdr:spPr>
    </xdr:pic>
    <xdr:clientData/>
  </xdr:twoCellAnchor>
  <xdr:twoCellAnchor>
    <xdr:from>
      <xdr:col>0</xdr:col>
      <xdr:colOff>209550</xdr:colOff>
      <xdr:row>89</xdr:row>
      <xdr:rowOff>600075</xdr:rowOff>
    </xdr:from>
    <xdr:to>
      <xdr:col>0</xdr:col>
      <xdr:colOff>2114550</xdr:colOff>
      <xdr:row>89</xdr:row>
      <xdr:rowOff>2114550</xdr:rowOff>
    </xdr:to>
    <xdr:pic>
      <xdr:nvPicPr>
        <xdr:cNvPr id="79" name="1121/1.jpg">
          <a:extLst>
            <a:ext uri="{FF2B5EF4-FFF2-40B4-BE49-F238E27FC236}">
              <a16:creationId xmlns:a16="http://schemas.microsoft.com/office/drawing/2014/main" xmlns="" id="{00000000-0008-0000-0100-00004F000000}"/>
            </a:ext>
          </a:extLst>
        </xdr:cNvPr>
        <xdr:cNvPicPr>
          <a:picLocks noChangeAspect="1"/>
        </xdr:cNvPicPr>
      </xdr:nvPicPr>
      <xdr:blipFill>
        <a:blip xmlns:r="http://schemas.openxmlformats.org/officeDocument/2006/relationships" r:embed="rId77" cstate="print"/>
        <a:stretch>
          <a:fillRect/>
        </a:stretch>
      </xdr:blipFill>
      <xdr:spPr>
        <a:xfrm>
          <a:off x="0" y="0"/>
          <a:ext cx="0" cy="0"/>
        </a:xfrm>
        <a:prstGeom prst="rect">
          <a:avLst/>
        </a:prstGeom>
      </xdr:spPr>
    </xdr:pic>
    <xdr:clientData/>
  </xdr:twoCellAnchor>
  <xdr:twoCellAnchor>
    <xdr:from>
      <xdr:col>1</xdr:col>
      <xdr:colOff>381000</xdr:colOff>
      <xdr:row>89</xdr:row>
      <xdr:rowOff>676275</xdr:rowOff>
    </xdr:from>
    <xdr:to>
      <xdr:col>1</xdr:col>
      <xdr:colOff>1952625</xdr:colOff>
      <xdr:row>89</xdr:row>
      <xdr:rowOff>2038350</xdr:rowOff>
    </xdr:to>
    <xdr:pic>
      <xdr:nvPicPr>
        <xdr:cNvPr id="80" name="1122/2.jpg">
          <a:extLst>
            <a:ext uri="{FF2B5EF4-FFF2-40B4-BE49-F238E27FC236}">
              <a16:creationId xmlns:a16="http://schemas.microsoft.com/office/drawing/2014/main" xmlns="" id="{00000000-0008-0000-0100-000050000000}"/>
            </a:ext>
          </a:extLst>
        </xdr:cNvPr>
        <xdr:cNvPicPr>
          <a:picLocks noChangeAspect="1"/>
        </xdr:cNvPicPr>
      </xdr:nvPicPr>
      <xdr:blipFill>
        <a:blip xmlns:r="http://schemas.openxmlformats.org/officeDocument/2006/relationships" r:embed="rId78" cstate="print"/>
        <a:stretch>
          <a:fillRect/>
        </a:stretch>
      </xdr:blipFill>
      <xdr:spPr>
        <a:xfrm>
          <a:off x="0" y="0"/>
          <a:ext cx="0" cy="0"/>
        </a:xfrm>
        <a:prstGeom prst="rect">
          <a:avLst/>
        </a:prstGeom>
      </xdr:spPr>
    </xdr:pic>
    <xdr:clientData/>
  </xdr:twoCellAnchor>
  <xdr:twoCellAnchor>
    <xdr:from>
      <xdr:col>0</xdr:col>
      <xdr:colOff>219075</xdr:colOff>
      <xdr:row>91</xdr:row>
      <xdr:rowOff>800100</xdr:rowOff>
    </xdr:from>
    <xdr:to>
      <xdr:col>0</xdr:col>
      <xdr:colOff>2114550</xdr:colOff>
      <xdr:row>91</xdr:row>
      <xdr:rowOff>1924050</xdr:rowOff>
    </xdr:to>
    <xdr:pic>
      <xdr:nvPicPr>
        <xdr:cNvPr id="81" name="1141/1.jpg">
          <a:extLst>
            <a:ext uri="{FF2B5EF4-FFF2-40B4-BE49-F238E27FC236}">
              <a16:creationId xmlns:a16="http://schemas.microsoft.com/office/drawing/2014/main" xmlns="" id="{00000000-0008-0000-0100-000051000000}"/>
            </a:ext>
          </a:extLst>
        </xdr:cNvPr>
        <xdr:cNvPicPr>
          <a:picLocks noChangeAspect="1"/>
        </xdr:cNvPicPr>
      </xdr:nvPicPr>
      <xdr:blipFill>
        <a:blip xmlns:r="http://schemas.openxmlformats.org/officeDocument/2006/relationships" r:embed="rId79" cstate="print"/>
        <a:stretch>
          <a:fillRect/>
        </a:stretch>
      </xdr:blipFill>
      <xdr:spPr>
        <a:xfrm>
          <a:off x="0" y="0"/>
          <a:ext cx="0" cy="0"/>
        </a:xfrm>
        <a:prstGeom prst="rect">
          <a:avLst/>
        </a:prstGeom>
      </xdr:spPr>
    </xdr:pic>
    <xdr:clientData/>
  </xdr:twoCellAnchor>
  <xdr:twoCellAnchor>
    <xdr:from>
      <xdr:col>1</xdr:col>
      <xdr:colOff>209550</xdr:colOff>
      <xdr:row>91</xdr:row>
      <xdr:rowOff>723900</xdr:rowOff>
    </xdr:from>
    <xdr:to>
      <xdr:col>1</xdr:col>
      <xdr:colOff>2114550</xdr:colOff>
      <xdr:row>91</xdr:row>
      <xdr:rowOff>1990725</xdr:rowOff>
    </xdr:to>
    <xdr:pic>
      <xdr:nvPicPr>
        <xdr:cNvPr id="82" name="1142/2.jpg">
          <a:extLst>
            <a:ext uri="{FF2B5EF4-FFF2-40B4-BE49-F238E27FC236}">
              <a16:creationId xmlns:a16="http://schemas.microsoft.com/office/drawing/2014/main" xmlns="" id="{00000000-0008-0000-0100-000052000000}"/>
            </a:ext>
          </a:extLst>
        </xdr:cNvPr>
        <xdr:cNvPicPr>
          <a:picLocks noChangeAspect="1"/>
        </xdr:cNvPicPr>
      </xdr:nvPicPr>
      <xdr:blipFill>
        <a:blip xmlns:r="http://schemas.openxmlformats.org/officeDocument/2006/relationships" r:embed="rId80" cstate="print"/>
        <a:stretch>
          <a:fillRect/>
        </a:stretch>
      </xdr:blipFill>
      <xdr:spPr>
        <a:xfrm>
          <a:off x="0" y="0"/>
          <a:ext cx="0" cy="0"/>
        </a:xfrm>
        <a:prstGeom prst="rect">
          <a:avLst/>
        </a:prstGeom>
      </xdr:spPr>
    </xdr:pic>
    <xdr:clientData/>
  </xdr:twoCellAnchor>
  <xdr:twoCellAnchor>
    <xdr:from>
      <xdr:col>0</xdr:col>
      <xdr:colOff>476250</xdr:colOff>
      <xdr:row>93</xdr:row>
      <xdr:rowOff>409575</xdr:rowOff>
    </xdr:from>
    <xdr:to>
      <xdr:col>0</xdr:col>
      <xdr:colOff>1847850</xdr:colOff>
      <xdr:row>93</xdr:row>
      <xdr:rowOff>2314575</xdr:rowOff>
    </xdr:to>
    <xdr:pic>
      <xdr:nvPicPr>
        <xdr:cNvPr id="83" name="1161/1.jpg">
          <a:extLst>
            <a:ext uri="{FF2B5EF4-FFF2-40B4-BE49-F238E27FC236}">
              <a16:creationId xmlns:a16="http://schemas.microsoft.com/office/drawing/2014/main" xmlns="" id="{00000000-0008-0000-0100-000053000000}"/>
            </a:ext>
          </a:extLst>
        </xdr:cNvPr>
        <xdr:cNvPicPr>
          <a:picLocks noChangeAspect="1"/>
        </xdr:cNvPicPr>
      </xdr:nvPicPr>
      <xdr:blipFill>
        <a:blip xmlns:r="http://schemas.openxmlformats.org/officeDocument/2006/relationships" r:embed="rId81" cstate="print"/>
        <a:stretch>
          <a:fillRect/>
        </a:stretch>
      </xdr:blipFill>
      <xdr:spPr>
        <a:xfrm>
          <a:off x="0" y="0"/>
          <a:ext cx="0" cy="0"/>
        </a:xfrm>
        <a:prstGeom prst="rect">
          <a:avLst/>
        </a:prstGeom>
      </xdr:spPr>
    </xdr:pic>
    <xdr:clientData/>
  </xdr:twoCellAnchor>
  <xdr:twoCellAnchor>
    <xdr:from>
      <xdr:col>1</xdr:col>
      <xdr:colOff>409575</xdr:colOff>
      <xdr:row>93</xdr:row>
      <xdr:rowOff>333375</xdr:rowOff>
    </xdr:from>
    <xdr:to>
      <xdr:col>1</xdr:col>
      <xdr:colOff>1924050</xdr:colOff>
      <xdr:row>93</xdr:row>
      <xdr:rowOff>2390775</xdr:rowOff>
    </xdr:to>
    <xdr:pic>
      <xdr:nvPicPr>
        <xdr:cNvPr id="84" name="1162/2.jpg">
          <a:extLst>
            <a:ext uri="{FF2B5EF4-FFF2-40B4-BE49-F238E27FC236}">
              <a16:creationId xmlns:a16="http://schemas.microsoft.com/office/drawing/2014/main" xmlns="" id="{00000000-0008-0000-0100-000054000000}"/>
            </a:ext>
          </a:extLst>
        </xdr:cNvPr>
        <xdr:cNvPicPr>
          <a:picLocks noChangeAspect="1"/>
        </xdr:cNvPicPr>
      </xdr:nvPicPr>
      <xdr:blipFill>
        <a:blip xmlns:r="http://schemas.openxmlformats.org/officeDocument/2006/relationships" r:embed="rId82" cstate="print"/>
        <a:stretch>
          <a:fillRect/>
        </a:stretch>
      </xdr:blipFill>
      <xdr:spPr>
        <a:xfrm>
          <a:off x="0" y="0"/>
          <a:ext cx="0" cy="0"/>
        </a:xfrm>
        <a:prstGeom prst="rect">
          <a:avLst/>
        </a:prstGeom>
      </xdr:spPr>
    </xdr:pic>
    <xdr:clientData/>
  </xdr:twoCellAnchor>
  <xdr:twoCellAnchor>
    <xdr:from>
      <xdr:col>0</xdr:col>
      <xdr:colOff>304800</xdr:colOff>
      <xdr:row>97</xdr:row>
      <xdr:rowOff>219075</xdr:rowOff>
    </xdr:from>
    <xdr:to>
      <xdr:col>0</xdr:col>
      <xdr:colOff>2019300</xdr:colOff>
      <xdr:row>97</xdr:row>
      <xdr:rowOff>2495550</xdr:rowOff>
    </xdr:to>
    <xdr:pic>
      <xdr:nvPicPr>
        <xdr:cNvPr id="85" name="1201/1.jpg">
          <a:extLst>
            <a:ext uri="{FF2B5EF4-FFF2-40B4-BE49-F238E27FC236}">
              <a16:creationId xmlns:a16="http://schemas.microsoft.com/office/drawing/2014/main" xmlns="" id="{00000000-0008-0000-0100-000055000000}"/>
            </a:ext>
          </a:extLst>
        </xdr:cNvPr>
        <xdr:cNvPicPr>
          <a:picLocks noChangeAspect="1"/>
        </xdr:cNvPicPr>
      </xdr:nvPicPr>
      <xdr:blipFill>
        <a:blip xmlns:r="http://schemas.openxmlformats.org/officeDocument/2006/relationships" r:embed="rId83" cstate="print"/>
        <a:stretch>
          <a:fillRect/>
        </a:stretch>
      </xdr:blipFill>
      <xdr:spPr>
        <a:xfrm>
          <a:off x="0" y="0"/>
          <a:ext cx="0" cy="0"/>
        </a:xfrm>
        <a:prstGeom prst="rect">
          <a:avLst/>
        </a:prstGeom>
      </xdr:spPr>
    </xdr:pic>
    <xdr:clientData/>
  </xdr:twoCellAnchor>
  <xdr:twoCellAnchor>
    <xdr:from>
      <xdr:col>1</xdr:col>
      <xdr:colOff>285750</xdr:colOff>
      <xdr:row>97</xdr:row>
      <xdr:rowOff>457200</xdr:rowOff>
    </xdr:from>
    <xdr:to>
      <xdr:col>1</xdr:col>
      <xdr:colOff>2047875</xdr:colOff>
      <xdr:row>97</xdr:row>
      <xdr:rowOff>2257425</xdr:rowOff>
    </xdr:to>
    <xdr:pic>
      <xdr:nvPicPr>
        <xdr:cNvPr id="86" name="1202/2.jpg">
          <a:extLst>
            <a:ext uri="{FF2B5EF4-FFF2-40B4-BE49-F238E27FC236}">
              <a16:creationId xmlns:a16="http://schemas.microsoft.com/office/drawing/2014/main" xmlns="" id="{00000000-0008-0000-0100-000056000000}"/>
            </a:ext>
          </a:extLst>
        </xdr:cNvPr>
        <xdr:cNvPicPr>
          <a:picLocks noChangeAspect="1"/>
        </xdr:cNvPicPr>
      </xdr:nvPicPr>
      <xdr:blipFill>
        <a:blip xmlns:r="http://schemas.openxmlformats.org/officeDocument/2006/relationships" r:embed="rId84" cstate="print"/>
        <a:stretch>
          <a:fillRect/>
        </a:stretch>
      </xdr:blipFill>
      <xdr:spPr>
        <a:xfrm>
          <a:off x="0" y="0"/>
          <a:ext cx="0" cy="0"/>
        </a:xfrm>
        <a:prstGeom prst="rect">
          <a:avLst/>
        </a:prstGeom>
      </xdr:spPr>
    </xdr:pic>
    <xdr:clientData/>
  </xdr:twoCellAnchor>
  <xdr:twoCellAnchor>
    <xdr:from>
      <xdr:col>0</xdr:col>
      <xdr:colOff>209550</xdr:colOff>
      <xdr:row>103</xdr:row>
      <xdr:rowOff>495300</xdr:rowOff>
    </xdr:from>
    <xdr:to>
      <xdr:col>0</xdr:col>
      <xdr:colOff>2114550</xdr:colOff>
      <xdr:row>103</xdr:row>
      <xdr:rowOff>2228850</xdr:rowOff>
    </xdr:to>
    <xdr:pic>
      <xdr:nvPicPr>
        <xdr:cNvPr id="87" name="1261/1.jpg">
          <a:extLst>
            <a:ext uri="{FF2B5EF4-FFF2-40B4-BE49-F238E27FC236}">
              <a16:creationId xmlns:a16="http://schemas.microsoft.com/office/drawing/2014/main" xmlns="" id="{00000000-0008-0000-0100-000057000000}"/>
            </a:ext>
          </a:extLst>
        </xdr:cNvPr>
        <xdr:cNvPicPr>
          <a:picLocks noChangeAspect="1"/>
        </xdr:cNvPicPr>
      </xdr:nvPicPr>
      <xdr:blipFill>
        <a:blip xmlns:r="http://schemas.openxmlformats.org/officeDocument/2006/relationships" r:embed="rId85" cstate="print"/>
        <a:stretch>
          <a:fillRect/>
        </a:stretch>
      </xdr:blipFill>
      <xdr:spPr>
        <a:xfrm>
          <a:off x="0" y="0"/>
          <a:ext cx="0" cy="0"/>
        </a:xfrm>
        <a:prstGeom prst="rect">
          <a:avLst/>
        </a:prstGeom>
      </xdr:spPr>
    </xdr:pic>
    <xdr:clientData/>
  </xdr:twoCellAnchor>
  <xdr:twoCellAnchor>
    <xdr:from>
      <xdr:col>1</xdr:col>
      <xdr:colOff>209550</xdr:colOff>
      <xdr:row>103</xdr:row>
      <xdr:rowOff>447675</xdr:rowOff>
    </xdr:from>
    <xdr:to>
      <xdr:col>1</xdr:col>
      <xdr:colOff>2114550</xdr:colOff>
      <xdr:row>103</xdr:row>
      <xdr:rowOff>2276475</xdr:rowOff>
    </xdr:to>
    <xdr:pic>
      <xdr:nvPicPr>
        <xdr:cNvPr id="88" name="1262/2.jpg">
          <a:extLst>
            <a:ext uri="{FF2B5EF4-FFF2-40B4-BE49-F238E27FC236}">
              <a16:creationId xmlns:a16="http://schemas.microsoft.com/office/drawing/2014/main" xmlns="" id="{00000000-0008-0000-0100-000058000000}"/>
            </a:ext>
          </a:extLst>
        </xdr:cNvPr>
        <xdr:cNvPicPr>
          <a:picLocks noChangeAspect="1"/>
        </xdr:cNvPicPr>
      </xdr:nvPicPr>
      <xdr:blipFill>
        <a:blip xmlns:r="http://schemas.openxmlformats.org/officeDocument/2006/relationships" r:embed="rId86" cstate="print"/>
        <a:stretch>
          <a:fillRect/>
        </a:stretch>
      </xdr:blipFill>
      <xdr:spPr>
        <a:xfrm>
          <a:off x="0" y="0"/>
          <a:ext cx="0" cy="0"/>
        </a:xfrm>
        <a:prstGeom prst="rect">
          <a:avLst/>
        </a:prstGeom>
      </xdr:spPr>
    </xdr:pic>
    <xdr:clientData/>
  </xdr:twoCellAnchor>
  <xdr:twoCellAnchor>
    <xdr:from>
      <xdr:col>2</xdr:col>
      <xdr:colOff>209550</xdr:colOff>
      <xdr:row>103</xdr:row>
      <xdr:rowOff>371475</xdr:rowOff>
    </xdr:from>
    <xdr:to>
      <xdr:col>2</xdr:col>
      <xdr:colOff>2114550</xdr:colOff>
      <xdr:row>103</xdr:row>
      <xdr:rowOff>2343150</xdr:rowOff>
    </xdr:to>
    <xdr:pic>
      <xdr:nvPicPr>
        <xdr:cNvPr id="89" name="1263/3.jpg">
          <a:extLst>
            <a:ext uri="{FF2B5EF4-FFF2-40B4-BE49-F238E27FC236}">
              <a16:creationId xmlns:a16="http://schemas.microsoft.com/office/drawing/2014/main" xmlns="" id="{00000000-0008-0000-0100-000059000000}"/>
            </a:ext>
          </a:extLst>
        </xdr:cNvPr>
        <xdr:cNvPicPr>
          <a:picLocks noChangeAspect="1"/>
        </xdr:cNvPicPr>
      </xdr:nvPicPr>
      <xdr:blipFill>
        <a:blip xmlns:r="http://schemas.openxmlformats.org/officeDocument/2006/relationships" r:embed="rId87" cstate="print"/>
        <a:stretch>
          <a:fillRect/>
        </a:stretch>
      </xdr:blipFill>
      <xdr:spPr>
        <a:xfrm>
          <a:off x="0" y="0"/>
          <a:ext cx="0" cy="0"/>
        </a:xfrm>
        <a:prstGeom prst="rect">
          <a:avLst/>
        </a:prstGeom>
      </xdr:spPr>
    </xdr:pic>
    <xdr:clientData/>
  </xdr:twoCellAnchor>
  <xdr:twoCellAnchor>
    <xdr:from>
      <xdr:col>0</xdr:col>
      <xdr:colOff>209550</xdr:colOff>
      <xdr:row>109</xdr:row>
      <xdr:rowOff>428625</xdr:rowOff>
    </xdr:from>
    <xdr:to>
      <xdr:col>0</xdr:col>
      <xdr:colOff>2114550</xdr:colOff>
      <xdr:row>109</xdr:row>
      <xdr:rowOff>2295525</xdr:rowOff>
    </xdr:to>
    <xdr:pic>
      <xdr:nvPicPr>
        <xdr:cNvPr id="90" name="1321/1.jpg">
          <a:extLst>
            <a:ext uri="{FF2B5EF4-FFF2-40B4-BE49-F238E27FC236}">
              <a16:creationId xmlns:a16="http://schemas.microsoft.com/office/drawing/2014/main" xmlns="" id="{00000000-0008-0000-0100-00005A000000}"/>
            </a:ext>
          </a:extLst>
        </xdr:cNvPr>
        <xdr:cNvPicPr>
          <a:picLocks noChangeAspect="1"/>
        </xdr:cNvPicPr>
      </xdr:nvPicPr>
      <xdr:blipFill>
        <a:blip xmlns:r="http://schemas.openxmlformats.org/officeDocument/2006/relationships" r:embed="rId88" cstate="print"/>
        <a:stretch>
          <a:fillRect/>
        </a:stretch>
      </xdr:blipFill>
      <xdr:spPr>
        <a:xfrm>
          <a:off x="0" y="0"/>
          <a:ext cx="0" cy="0"/>
        </a:xfrm>
        <a:prstGeom prst="rect">
          <a:avLst/>
        </a:prstGeom>
      </xdr:spPr>
    </xdr:pic>
    <xdr:clientData/>
  </xdr:twoCellAnchor>
  <xdr:twoCellAnchor>
    <xdr:from>
      <xdr:col>1</xdr:col>
      <xdr:colOff>209550</xdr:colOff>
      <xdr:row>109</xdr:row>
      <xdr:rowOff>209550</xdr:rowOff>
    </xdr:from>
    <xdr:to>
      <xdr:col>1</xdr:col>
      <xdr:colOff>2114550</xdr:colOff>
      <xdr:row>109</xdr:row>
      <xdr:rowOff>2505075</xdr:rowOff>
    </xdr:to>
    <xdr:pic>
      <xdr:nvPicPr>
        <xdr:cNvPr id="91" name="1322/2.jpg">
          <a:extLst>
            <a:ext uri="{FF2B5EF4-FFF2-40B4-BE49-F238E27FC236}">
              <a16:creationId xmlns:a16="http://schemas.microsoft.com/office/drawing/2014/main" xmlns="" id="{00000000-0008-0000-0100-00005B000000}"/>
            </a:ext>
          </a:extLst>
        </xdr:cNvPr>
        <xdr:cNvPicPr>
          <a:picLocks noChangeAspect="1"/>
        </xdr:cNvPicPr>
      </xdr:nvPicPr>
      <xdr:blipFill>
        <a:blip xmlns:r="http://schemas.openxmlformats.org/officeDocument/2006/relationships" r:embed="rId89" cstate="print"/>
        <a:stretch>
          <a:fillRect/>
        </a:stretch>
      </xdr:blipFill>
      <xdr:spPr>
        <a:xfrm>
          <a:off x="0" y="0"/>
          <a:ext cx="0" cy="0"/>
        </a:xfrm>
        <a:prstGeom prst="rect">
          <a:avLst/>
        </a:prstGeom>
      </xdr:spPr>
    </xdr:pic>
    <xdr:clientData/>
  </xdr:twoCellAnchor>
  <xdr:twoCellAnchor>
    <xdr:from>
      <xdr:col>0</xdr:col>
      <xdr:colOff>676275</xdr:colOff>
      <xdr:row>113</xdr:row>
      <xdr:rowOff>514350</xdr:rowOff>
    </xdr:from>
    <xdr:to>
      <xdr:col>0</xdr:col>
      <xdr:colOff>1657350</xdr:colOff>
      <xdr:row>113</xdr:row>
      <xdr:rowOff>2200275</xdr:rowOff>
    </xdr:to>
    <xdr:pic>
      <xdr:nvPicPr>
        <xdr:cNvPr id="92" name="1361/1_NFC.jpg">
          <a:extLst>
            <a:ext uri="{FF2B5EF4-FFF2-40B4-BE49-F238E27FC236}">
              <a16:creationId xmlns:a16="http://schemas.microsoft.com/office/drawing/2014/main" xmlns="" id="{00000000-0008-0000-0100-00005C000000}"/>
            </a:ext>
          </a:extLst>
        </xdr:cNvPr>
        <xdr:cNvPicPr>
          <a:picLocks noChangeAspect="1"/>
        </xdr:cNvPicPr>
      </xdr:nvPicPr>
      <xdr:blipFill>
        <a:blip xmlns:r="http://schemas.openxmlformats.org/officeDocument/2006/relationships" r:embed="rId90" cstate="print"/>
        <a:stretch>
          <a:fillRect/>
        </a:stretch>
      </xdr:blipFill>
      <xdr:spPr>
        <a:xfrm>
          <a:off x="0" y="0"/>
          <a:ext cx="0" cy="0"/>
        </a:xfrm>
        <a:prstGeom prst="rect">
          <a:avLst/>
        </a:prstGeom>
      </xdr:spPr>
    </xdr:pic>
    <xdr:clientData/>
  </xdr:twoCellAnchor>
  <xdr:twoCellAnchor>
    <xdr:from>
      <xdr:col>1</xdr:col>
      <xdr:colOff>619125</xdr:colOff>
      <xdr:row>113</xdr:row>
      <xdr:rowOff>476250</xdr:rowOff>
    </xdr:from>
    <xdr:to>
      <xdr:col>1</xdr:col>
      <xdr:colOff>1704975</xdr:colOff>
      <xdr:row>113</xdr:row>
      <xdr:rowOff>2238375</xdr:rowOff>
    </xdr:to>
    <xdr:pic>
      <xdr:nvPicPr>
        <xdr:cNvPr id="93" name="1362/2.jpg">
          <a:extLst>
            <a:ext uri="{FF2B5EF4-FFF2-40B4-BE49-F238E27FC236}">
              <a16:creationId xmlns:a16="http://schemas.microsoft.com/office/drawing/2014/main" xmlns="" id="{00000000-0008-0000-0100-00005D000000}"/>
            </a:ext>
          </a:extLst>
        </xdr:cNvPr>
        <xdr:cNvPicPr>
          <a:picLocks noChangeAspect="1"/>
        </xdr:cNvPicPr>
      </xdr:nvPicPr>
      <xdr:blipFill>
        <a:blip xmlns:r="http://schemas.openxmlformats.org/officeDocument/2006/relationships" r:embed="rId91" cstate="print"/>
        <a:stretch>
          <a:fillRect/>
        </a:stretch>
      </xdr:blipFill>
      <xdr:spPr>
        <a:xfrm>
          <a:off x="0" y="0"/>
          <a:ext cx="0" cy="0"/>
        </a:xfrm>
        <a:prstGeom prst="rect">
          <a:avLst/>
        </a:prstGeom>
      </xdr:spPr>
    </xdr:pic>
    <xdr:clientData/>
  </xdr:twoCellAnchor>
  <xdr:twoCellAnchor>
    <xdr:from>
      <xdr:col>0</xdr:col>
      <xdr:colOff>361950</xdr:colOff>
      <xdr:row>115</xdr:row>
      <xdr:rowOff>180975</xdr:rowOff>
    </xdr:from>
    <xdr:to>
      <xdr:col>0</xdr:col>
      <xdr:colOff>1971675</xdr:colOff>
      <xdr:row>115</xdr:row>
      <xdr:rowOff>2533650</xdr:rowOff>
    </xdr:to>
    <xdr:pic>
      <xdr:nvPicPr>
        <xdr:cNvPr id="94" name="1381/1_NFC.jpg">
          <a:extLst>
            <a:ext uri="{FF2B5EF4-FFF2-40B4-BE49-F238E27FC236}">
              <a16:creationId xmlns:a16="http://schemas.microsoft.com/office/drawing/2014/main" xmlns="" id="{00000000-0008-0000-0100-00005E000000}"/>
            </a:ext>
          </a:extLst>
        </xdr:cNvPr>
        <xdr:cNvPicPr>
          <a:picLocks noChangeAspect="1"/>
        </xdr:cNvPicPr>
      </xdr:nvPicPr>
      <xdr:blipFill>
        <a:blip xmlns:r="http://schemas.openxmlformats.org/officeDocument/2006/relationships" r:embed="rId92" cstate="print"/>
        <a:stretch>
          <a:fillRect/>
        </a:stretch>
      </xdr:blipFill>
      <xdr:spPr>
        <a:xfrm>
          <a:off x="0" y="0"/>
          <a:ext cx="0" cy="0"/>
        </a:xfrm>
        <a:prstGeom prst="rect">
          <a:avLst/>
        </a:prstGeom>
      </xdr:spPr>
    </xdr:pic>
    <xdr:clientData/>
  </xdr:twoCellAnchor>
  <xdr:twoCellAnchor>
    <xdr:from>
      <xdr:col>0</xdr:col>
      <xdr:colOff>209550</xdr:colOff>
      <xdr:row>117</xdr:row>
      <xdr:rowOff>342900</xdr:rowOff>
    </xdr:from>
    <xdr:to>
      <xdr:col>0</xdr:col>
      <xdr:colOff>2114550</xdr:colOff>
      <xdr:row>117</xdr:row>
      <xdr:rowOff>2371725</xdr:rowOff>
    </xdr:to>
    <xdr:pic>
      <xdr:nvPicPr>
        <xdr:cNvPr id="95" name="1401/1.jpg">
          <a:extLst>
            <a:ext uri="{FF2B5EF4-FFF2-40B4-BE49-F238E27FC236}">
              <a16:creationId xmlns:a16="http://schemas.microsoft.com/office/drawing/2014/main" xmlns="" id="{00000000-0008-0000-0100-00005F000000}"/>
            </a:ext>
          </a:extLst>
        </xdr:cNvPr>
        <xdr:cNvPicPr>
          <a:picLocks noChangeAspect="1"/>
        </xdr:cNvPicPr>
      </xdr:nvPicPr>
      <xdr:blipFill>
        <a:blip xmlns:r="http://schemas.openxmlformats.org/officeDocument/2006/relationships" r:embed="rId93" cstate="print"/>
        <a:stretch>
          <a:fillRect/>
        </a:stretch>
      </xdr:blipFill>
      <xdr:spPr>
        <a:xfrm>
          <a:off x="0" y="0"/>
          <a:ext cx="0" cy="0"/>
        </a:xfrm>
        <a:prstGeom prst="rect">
          <a:avLst/>
        </a:prstGeom>
      </xdr:spPr>
    </xdr:pic>
    <xdr:clientData/>
  </xdr:twoCellAnchor>
  <xdr:twoCellAnchor>
    <xdr:from>
      <xdr:col>1</xdr:col>
      <xdr:colOff>209550</xdr:colOff>
      <xdr:row>117</xdr:row>
      <xdr:rowOff>314325</xdr:rowOff>
    </xdr:from>
    <xdr:to>
      <xdr:col>1</xdr:col>
      <xdr:colOff>2114550</xdr:colOff>
      <xdr:row>117</xdr:row>
      <xdr:rowOff>2409825</xdr:rowOff>
    </xdr:to>
    <xdr:pic>
      <xdr:nvPicPr>
        <xdr:cNvPr id="96" name="1402/2.jpg">
          <a:extLst>
            <a:ext uri="{FF2B5EF4-FFF2-40B4-BE49-F238E27FC236}">
              <a16:creationId xmlns:a16="http://schemas.microsoft.com/office/drawing/2014/main" xmlns="" id="{00000000-0008-0000-0100-000060000000}"/>
            </a:ext>
          </a:extLst>
        </xdr:cNvPr>
        <xdr:cNvPicPr>
          <a:picLocks noChangeAspect="1"/>
        </xdr:cNvPicPr>
      </xdr:nvPicPr>
      <xdr:blipFill>
        <a:blip xmlns:r="http://schemas.openxmlformats.org/officeDocument/2006/relationships" r:embed="rId94" cstate="print"/>
        <a:stretch>
          <a:fillRect/>
        </a:stretch>
      </xdr:blipFill>
      <xdr:spPr>
        <a:xfrm>
          <a:off x="0" y="0"/>
          <a:ext cx="0" cy="0"/>
        </a:xfrm>
        <a:prstGeom prst="rect">
          <a:avLst/>
        </a:prstGeom>
      </xdr:spPr>
    </xdr:pic>
    <xdr:clientData/>
  </xdr:twoCellAnchor>
  <xdr:twoCellAnchor>
    <xdr:from>
      <xdr:col>0</xdr:col>
      <xdr:colOff>371475</xdr:colOff>
      <xdr:row>119</xdr:row>
      <xdr:rowOff>247650</xdr:rowOff>
    </xdr:from>
    <xdr:to>
      <xdr:col>0</xdr:col>
      <xdr:colOff>1962150</xdr:colOff>
      <xdr:row>119</xdr:row>
      <xdr:rowOff>2476500</xdr:rowOff>
    </xdr:to>
    <xdr:pic>
      <xdr:nvPicPr>
        <xdr:cNvPr id="97" name="1421/1.jpg">
          <a:extLst>
            <a:ext uri="{FF2B5EF4-FFF2-40B4-BE49-F238E27FC236}">
              <a16:creationId xmlns:a16="http://schemas.microsoft.com/office/drawing/2014/main" xmlns="" id="{00000000-0008-0000-0100-000061000000}"/>
            </a:ext>
          </a:extLst>
        </xdr:cNvPr>
        <xdr:cNvPicPr>
          <a:picLocks noChangeAspect="1"/>
        </xdr:cNvPicPr>
      </xdr:nvPicPr>
      <xdr:blipFill>
        <a:blip xmlns:r="http://schemas.openxmlformats.org/officeDocument/2006/relationships" r:embed="rId95" cstate="print"/>
        <a:stretch>
          <a:fillRect/>
        </a:stretch>
      </xdr:blipFill>
      <xdr:spPr>
        <a:xfrm>
          <a:off x="0" y="0"/>
          <a:ext cx="0" cy="0"/>
        </a:xfrm>
        <a:prstGeom prst="rect">
          <a:avLst/>
        </a:prstGeom>
      </xdr:spPr>
    </xdr:pic>
    <xdr:clientData/>
  </xdr:twoCellAnchor>
  <xdr:twoCellAnchor>
    <xdr:from>
      <xdr:col>1</xdr:col>
      <xdr:colOff>323850</xdr:colOff>
      <xdr:row>119</xdr:row>
      <xdr:rowOff>209550</xdr:rowOff>
    </xdr:from>
    <xdr:to>
      <xdr:col>1</xdr:col>
      <xdr:colOff>2009775</xdr:colOff>
      <xdr:row>119</xdr:row>
      <xdr:rowOff>2505075</xdr:rowOff>
    </xdr:to>
    <xdr:pic>
      <xdr:nvPicPr>
        <xdr:cNvPr id="98" name="1422/2.jpg">
          <a:extLst>
            <a:ext uri="{FF2B5EF4-FFF2-40B4-BE49-F238E27FC236}">
              <a16:creationId xmlns:a16="http://schemas.microsoft.com/office/drawing/2014/main" xmlns="" id="{00000000-0008-0000-0100-000062000000}"/>
            </a:ext>
          </a:extLst>
        </xdr:cNvPr>
        <xdr:cNvPicPr>
          <a:picLocks noChangeAspect="1"/>
        </xdr:cNvPicPr>
      </xdr:nvPicPr>
      <xdr:blipFill>
        <a:blip xmlns:r="http://schemas.openxmlformats.org/officeDocument/2006/relationships" r:embed="rId96" cstate="print"/>
        <a:stretch>
          <a:fillRect/>
        </a:stretch>
      </xdr:blipFill>
      <xdr:spPr>
        <a:xfrm>
          <a:off x="0" y="0"/>
          <a:ext cx="0" cy="0"/>
        </a:xfrm>
        <a:prstGeom prst="rect">
          <a:avLst/>
        </a:prstGeom>
      </xdr:spPr>
    </xdr:pic>
    <xdr:clientData/>
  </xdr:twoCellAnchor>
  <xdr:twoCellAnchor>
    <xdr:from>
      <xdr:col>2</xdr:col>
      <xdr:colOff>428625</xdr:colOff>
      <xdr:row>119</xdr:row>
      <xdr:rowOff>209550</xdr:rowOff>
    </xdr:from>
    <xdr:to>
      <xdr:col>2</xdr:col>
      <xdr:colOff>1895475</xdr:colOff>
      <xdr:row>119</xdr:row>
      <xdr:rowOff>2505075</xdr:rowOff>
    </xdr:to>
    <xdr:pic>
      <xdr:nvPicPr>
        <xdr:cNvPr id="99" name="1423/3.jpg">
          <a:extLst>
            <a:ext uri="{FF2B5EF4-FFF2-40B4-BE49-F238E27FC236}">
              <a16:creationId xmlns:a16="http://schemas.microsoft.com/office/drawing/2014/main" xmlns="" id="{00000000-0008-0000-0100-000063000000}"/>
            </a:ext>
          </a:extLst>
        </xdr:cNvPr>
        <xdr:cNvPicPr>
          <a:picLocks noChangeAspect="1"/>
        </xdr:cNvPicPr>
      </xdr:nvPicPr>
      <xdr:blipFill>
        <a:blip xmlns:r="http://schemas.openxmlformats.org/officeDocument/2006/relationships" r:embed="rId97" cstate="print"/>
        <a:stretch>
          <a:fillRect/>
        </a:stretch>
      </xdr:blipFill>
      <xdr:spPr>
        <a:xfrm>
          <a:off x="0" y="0"/>
          <a:ext cx="0" cy="0"/>
        </a:xfrm>
        <a:prstGeom prst="rect">
          <a:avLst/>
        </a:prstGeom>
      </xdr:spPr>
    </xdr:pic>
    <xdr:clientData/>
  </xdr:twoCellAnchor>
  <xdr:twoCellAnchor>
    <xdr:from>
      <xdr:col>0</xdr:col>
      <xdr:colOff>533400</xdr:colOff>
      <xdr:row>121</xdr:row>
      <xdr:rowOff>266700</xdr:rowOff>
    </xdr:from>
    <xdr:to>
      <xdr:col>0</xdr:col>
      <xdr:colOff>1790700</xdr:colOff>
      <xdr:row>121</xdr:row>
      <xdr:rowOff>2457450</xdr:rowOff>
    </xdr:to>
    <xdr:pic>
      <xdr:nvPicPr>
        <xdr:cNvPr id="100" name="1441/1.jpg">
          <a:extLst>
            <a:ext uri="{FF2B5EF4-FFF2-40B4-BE49-F238E27FC236}">
              <a16:creationId xmlns:a16="http://schemas.microsoft.com/office/drawing/2014/main" xmlns="" id="{00000000-0008-0000-0100-000064000000}"/>
            </a:ext>
          </a:extLst>
        </xdr:cNvPr>
        <xdr:cNvPicPr>
          <a:picLocks noChangeAspect="1"/>
        </xdr:cNvPicPr>
      </xdr:nvPicPr>
      <xdr:blipFill>
        <a:blip xmlns:r="http://schemas.openxmlformats.org/officeDocument/2006/relationships" r:embed="rId98" cstate="print"/>
        <a:stretch>
          <a:fillRect/>
        </a:stretch>
      </xdr:blipFill>
      <xdr:spPr>
        <a:xfrm>
          <a:off x="0" y="0"/>
          <a:ext cx="0" cy="0"/>
        </a:xfrm>
        <a:prstGeom prst="rect">
          <a:avLst/>
        </a:prstGeom>
      </xdr:spPr>
    </xdr:pic>
    <xdr:clientData/>
  </xdr:twoCellAnchor>
  <xdr:twoCellAnchor>
    <xdr:from>
      <xdr:col>0</xdr:col>
      <xdr:colOff>409575</xdr:colOff>
      <xdr:row>123</xdr:row>
      <xdr:rowOff>142875</xdr:rowOff>
    </xdr:from>
    <xdr:to>
      <xdr:col>0</xdr:col>
      <xdr:colOff>1924050</xdr:colOff>
      <xdr:row>123</xdr:row>
      <xdr:rowOff>2581275</xdr:rowOff>
    </xdr:to>
    <xdr:pic>
      <xdr:nvPicPr>
        <xdr:cNvPr id="101" name="1461/1.jpg">
          <a:extLst>
            <a:ext uri="{FF2B5EF4-FFF2-40B4-BE49-F238E27FC236}">
              <a16:creationId xmlns:a16="http://schemas.microsoft.com/office/drawing/2014/main" xmlns="" id="{00000000-0008-0000-0100-000065000000}"/>
            </a:ext>
          </a:extLst>
        </xdr:cNvPr>
        <xdr:cNvPicPr>
          <a:picLocks noChangeAspect="1"/>
        </xdr:cNvPicPr>
      </xdr:nvPicPr>
      <xdr:blipFill>
        <a:blip xmlns:r="http://schemas.openxmlformats.org/officeDocument/2006/relationships" r:embed="rId99" cstate="print"/>
        <a:stretch>
          <a:fillRect/>
        </a:stretch>
      </xdr:blipFill>
      <xdr:spPr>
        <a:xfrm>
          <a:off x="0" y="0"/>
          <a:ext cx="0" cy="0"/>
        </a:xfrm>
        <a:prstGeom prst="rect">
          <a:avLst/>
        </a:prstGeom>
      </xdr:spPr>
    </xdr:pic>
    <xdr:clientData/>
  </xdr:twoCellAnchor>
  <xdr:twoCellAnchor>
    <xdr:from>
      <xdr:col>0</xdr:col>
      <xdr:colOff>209550</xdr:colOff>
      <xdr:row>125</xdr:row>
      <xdr:rowOff>266700</xdr:rowOff>
    </xdr:from>
    <xdr:to>
      <xdr:col>0</xdr:col>
      <xdr:colOff>2114550</xdr:colOff>
      <xdr:row>125</xdr:row>
      <xdr:rowOff>2447925</xdr:rowOff>
    </xdr:to>
    <xdr:pic>
      <xdr:nvPicPr>
        <xdr:cNvPr id="102" name="1481/1.jpg">
          <a:extLst>
            <a:ext uri="{FF2B5EF4-FFF2-40B4-BE49-F238E27FC236}">
              <a16:creationId xmlns:a16="http://schemas.microsoft.com/office/drawing/2014/main" xmlns="" id="{00000000-0008-0000-0100-000066000000}"/>
            </a:ext>
          </a:extLst>
        </xdr:cNvPr>
        <xdr:cNvPicPr>
          <a:picLocks noChangeAspect="1"/>
        </xdr:cNvPicPr>
      </xdr:nvPicPr>
      <xdr:blipFill>
        <a:blip xmlns:r="http://schemas.openxmlformats.org/officeDocument/2006/relationships" r:embed="rId100" cstate="print"/>
        <a:stretch>
          <a:fillRect/>
        </a:stretch>
      </xdr:blipFill>
      <xdr:spPr>
        <a:xfrm>
          <a:off x="0" y="0"/>
          <a:ext cx="0" cy="0"/>
        </a:xfrm>
        <a:prstGeom prst="rect">
          <a:avLst/>
        </a:prstGeom>
      </xdr:spPr>
    </xdr:pic>
    <xdr:clientData/>
  </xdr:twoCellAnchor>
  <xdr:twoCellAnchor>
    <xdr:from>
      <xdr:col>0</xdr:col>
      <xdr:colOff>361950</xdr:colOff>
      <xdr:row>127</xdr:row>
      <xdr:rowOff>142875</xdr:rowOff>
    </xdr:from>
    <xdr:to>
      <xdr:col>0</xdr:col>
      <xdr:colOff>1971675</xdr:colOff>
      <xdr:row>127</xdr:row>
      <xdr:rowOff>2581275</xdr:rowOff>
    </xdr:to>
    <xdr:pic>
      <xdr:nvPicPr>
        <xdr:cNvPr id="103" name="1501/1.jpg">
          <a:extLst>
            <a:ext uri="{FF2B5EF4-FFF2-40B4-BE49-F238E27FC236}">
              <a16:creationId xmlns:a16="http://schemas.microsoft.com/office/drawing/2014/main" xmlns="" id="{00000000-0008-0000-0100-000067000000}"/>
            </a:ext>
          </a:extLst>
        </xdr:cNvPr>
        <xdr:cNvPicPr>
          <a:picLocks noChangeAspect="1"/>
        </xdr:cNvPicPr>
      </xdr:nvPicPr>
      <xdr:blipFill>
        <a:blip xmlns:r="http://schemas.openxmlformats.org/officeDocument/2006/relationships" r:embed="rId101" cstate="print"/>
        <a:stretch>
          <a:fillRect/>
        </a:stretch>
      </xdr:blipFill>
      <xdr:spPr>
        <a:xfrm>
          <a:off x="0" y="0"/>
          <a:ext cx="0" cy="0"/>
        </a:xfrm>
        <a:prstGeom prst="rect">
          <a:avLst/>
        </a:prstGeom>
      </xdr:spPr>
    </xdr:pic>
    <xdr:clientData/>
  </xdr:twoCellAnchor>
  <xdr:twoCellAnchor>
    <xdr:from>
      <xdr:col>0</xdr:col>
      <xdr:colOff>581025</xdr:colOff>
      <xdr:row>129</xdr:row>
      <xdr:rowOff>142875</xdr:rowOff>
    </xdr:from>
    <xdr:to>
      <xdr:col>0</xdr:col>
      <xdr:colOff>1743075</xdr:colOff>
      <xdr:row>129</xdr:row>
      <xdr:rowOff>2581275</xdr:rowOff>
    </xdr:to>
    <xdr:pic>
      <xdr:nvPicPr>
        <xdr:cNvPr id="104" name="1521/1.jpg">
          <a:extLst>
            <a:ext uri="{FF2B5EF4-FFF2-40B4-BE49-F238E27FC236}">
              <a16:creationId xmlns:a16="http://schemas.microsoft.com/office/drawing/2014/main" xmlns="" id="{00000000-0008-0000-0100-000068000000}"/>
            </a:ext>
          </a:extLst>
        </xdr:cNvPr>
        <xdr:cNvPicPr>
          <a:picLocks noChangeAspect="1"/>
        </xdr:cNvPicPr>
      </xdr:nvPicPr>
      <xdr:blipFill>
        <a:blip xmlns:r="http://schemas.openxmlformats.org/officeDocument/2006/relationships" r:embed="rId102" cstate="print"/>
        <a:stretch>
          <a:fillRect/>
        </a:stretch>
      </xdr:blipFill>
      <xdr:spPr>
        <a:xfrm>
          <a:off x="0" y="0"/>
          <a:ext cx="0" cy="0"/>
        </a:xfrm>
        <a:prstGeom prst="rect">
          <a:avLst/>
        </a:prstGeom>
      </xdr:spPr>
    </xdr:pic>
    <xdr:clientData/>
  </xdr:twoCellAnchor>
  <xdr:twoCellAnchor>
    <xdr:from>
      <xdr:col>1</xdr:col>
      <xdr:colOff>409575</xdr:colOff>
      <xdr:row>129</xdr:row>
      <xdr:rowOff>142875</xdr:rowOff>
    </xdr:from>
    <xdr:to>
      <xdr:col>1</xdr:col>
      <xdr:colOff>1924050</xdr:colOff>
      <xdr:row>129</xdr:row>
      <xdr:rowOff>2581275</xdr:rowOff>
    </xdr:to>
    <xdr:pic>
      <xdr:nvPicPr>
        <xdr:cNvPr id="105" name="1522/2.jpg">
          <a:extLst>
            <a:ext uri="{FF2B5EF4-FFF2-40B4-BE49-F238E27FC236}">
              <a16:creationId xmlns:a16="http://schemas.microsoft.com/office/drawing/2014/main" xmlns="" id="{00000000-0008-0000-0100-000069000000}"/>
            </a:ext>
          </a:extLst>
        </xdr:cNvPr>
        <xdr:cNvPicPr>
          <a:picLocks noChangeAspect="1"/>
        </xdr:cNvPicPr>
      </xdr:nvPicPr>
      <xdr:blipFill>
        <a:blip xmlns:r="http://schemas.openxmlformats.org/officeDocument/2006/relationships" r:embed="rId103" cstate="print"/>
        <a:stretch>
          <a:fillRect/>
        </a:stretch>
      </xdr:blipFill>
      <xdr:spPr>
        <a:xfrm>
          <a:off x="0" y="0"/>
          <a:ext cx="0" cy="0"/>
        </a:xfrm>
        <a:prstGeom prst="rect">
          <a:avLst/>
        </a:prstGeom>
      </xdr:spPr>
    </xdr:pic>
    <xdr:clientData/>
  </xdr:twoCellAnchor>
  <xdr:twoCellAnchor>
    <xdr:from>
      <xdr:col>2</xdr:col>
      <xdr:colOff>523875</xdr:colOff>
      <xdr:row>129</xdr:row>
      <xdr:rowOff>142875</xdr:rowOff>
    </xdr:from>
    <xdr:to>
      <xdr:col>2</xdr:col>
      <xdr:colOff>1800225</xdr:colOff>
      <xdr:row>129</xdr:row>
      <xdr:rowOff>2581275</xdr:rowOff>
    </xdr:to>
    <xdr:pic>
      <xdr:nvPicPr>
        <xdr:cNvPr id="106" name="1523/3.jpg">
          <a:extLst>
            <a:ext uri="{FF2B5EF4-FFF2-40B4-BE49-F238E27FC236}">
              <a16:creationId xmlns:a16="http://schemas.microsoft.com/office/drawing/2014/main" xmlns="" id="{00000000-0008-0000-0100-00006A000000}"/>
            </a:ext>
          </a:extLst>
        </xdr:cNvPr>
        <xdr:cNvPicPr>
          <a:picLocks noChangeAspect="1"/>
        </xdr:cNvPicPr>
      </xdr:nvPicPr>
      <xdr:blipFill>
        <a:blip xmlns:r="http://schemas.openxmlformats.org/officeDocument/2006/relationships" r:embed="rId104" cstate="print"/>
        <a:stretch>
          <a:fillRect/>
        </a:stretch>
      </xdr:blipFill>
      <xdr:spPr>
        <a:xfrm>
          <a:off x="0" y="0"/>
          <a:ext cx="0" cy="0"/>
        </a:xfrm>
        <a:prstGeom prst="rect">
          <a:avLst/>
        </a:prstGeom>
      </xdr:spPr>
    </xdr:pic>
    <xdr:clientData/>
  </xdr:twoCellAnchor>
  <xdr:twoCellAnchor>
    <xdr:from>
      <xdr:col>0</xdr:col>
      <xdr:colOff>428625</xdr:colOff>
      <xdr:row>131</xdr:row>
      <xdr:rowOff>266700</xdr:rowOff>
    </xdr:from>
    <xdr:to>
      <xdr:col>0</xdr:col>
      <xdr:colOff>1905000</xdr:colOff>
      <xdr:row>131</xdr:row>
      <xdr:rowOff>2457450</xdr:rowOff>
    </xdr:to>
    <xdr:pic>
      <xdr:nvPicPr>
        <xdr:cNvPr id="107" name="1541/1.jpg">
          <a:extLst>
            <a:ext uri="{FF2B5EF4-FFF2-40B4-BE49-F238E27FC236}">
              <a16:creationId xmlns:a16="http://schemas.microsoft.com/office/drawing/2014/main" xmlns="" id="{00000000-0008-0000-0100-00006B000000}"/>
            </a:ext>
          </a:extLst>
        </xdr:cNvPr>
        <xdr:cNvPicPr>
          <a:picLocks noChangeAspect="1"/>
        </xdr:cNvPicPr>
      </xdr:nvPicPr>
      <xdr:blipFill>
        <a:blip xmlns:r="http://schemas.openxmlformats.org/officeDocument/2006/relationships" r:embed="rId105" cstate="print"/>
        <a:stretch>
          <a:fillRect/>
        </a:stretch>
      </xdr:blipFill>
      <xdr:spPr>
        <a:xfrm>
          <a:off x="0" y="0"/>
          <a:ext cx="0" cy="0"/>
        </a:xfrm>
        <a:prstGeom prst="rect">
          <a:avLst/>
        </a:prstGeom>
      </xdr:spPr>
    </xdr:pic>
    <xdr:clientData/>
  </xdr:twoCellAnchor>
  <xdr:twoCellAnchor>
    <xdr:from>
      <xdr:col>0</xdr:col>
      <xdr:colOff>304800</xdr:colOff>
      <xdr:row>133</xdr:row>
      <xdr:rowOff>304800</xdr:rowOff>
    </xdr:from>
    <xdr:to>
      <xdr:col>0</xdr:col>
      <xdr:colOff>2028825</xdr:colOff>
      <xdr:row>133</xdr:row>
      <xdr:rowOff>2409825</xdr:rowOff>
    </xdr:to>
    <xdr:pic>
      <xdr:nvPicPr>
        <xdr:cNvPr id="108" name="1561/1.jpg">
          <a:extLst>
            <a:ext uri="{FF2B5EF4-FFF2-40B4-BE49-F238E27FC236}">
              <a16:creationId xmlns:a16="http://schemas.microsoft.com/office/drawing/2014/main" xmlns="" id="{00000000-0008-0000-0100-00006C000000}"/>
            </a:ext>
          </a:extLst>
        </xdr:cNvPr>
        <xdr:cNvPicPr>
          <a:picLocks noChangeAspect="1"/>
        </xdr:cNvPicPr>
      </xdr:nvPicPr>
      <xdr:blipFill>
        <a:blip xmlns:r="http://schemas.openxmlformats.org/officeDocument/2006/relationships" r:embed="rId106" cstate="print"/>
        <a:stretch>
          <a:fillRect/>
        </a:stretch>
      </xdr:blipFill>
      <xdr:spPr>
        <a:xfrm>
          <a:off x="0" y="0"/>
          <a:ext cx="0" cy="0"/>
        </a:xfrm>
        <a:prstGeom prst="rect">
          <a:avLst/>
        </a:prstGeom>
      </xdr:spPr>
    </xdr:pic>
    <xdr:clientData/>
  </xdr:twoCellAnchor>
  <xdr:twoCellAnchor>
    <xdr:from>
      <xdr:col>0</xdr:col>
      <xdr:colOff>571500</xdr:colOff>
      <xdr:row>135</xdr:row>
      <xdr:rowOff>161925</xdr:rowOff>
    </xdr:from>
    <xdr:to>
      <xdr:col>0</xdr:col>
      <xdr:colOff>1752600</xdr:colOff>
      <xdr:row>135</xdr:row>
      <xdr:rowOff>2552700</xdr:rowOff>
    </xdr:to>
    <xdr:pic>
      <xdr:nvPicPr>
        <xdr:cNvPr id="109" name="1581/1.jpg">
          <a:extLst>
            <a:ext uri="{FF2B5EF4-FFF2-40B4-BE49-F238E27FC236}">
              <a16:creationId xmlns:a16="http://schemas.microsoft.com/office/drawing/2014/main" xmlns="" id="{00000000-0008-0000-0100-00006D000000}"/>
            </a:ext>
          </a:extLst>
        </xdr:cNvPr>
        <xdr:cNvPicPr>
          <a:picLocks noChangeAspect="1"/>
        </xdr:cNvPicPr>
      </xdr:nvPicPr>
      <xdr:blipFill>
        <a:blip xmlns:r="http://schemas.openxmlformats.org/officeDocument/2006/relationships" r:embed="rId107" cstate="print"/>
        <a:stretch>
          <a:fillRect/>
        </a:stretch>
      </xdr:blipFill>
      <xdr:spPr>
        <a:xfrm>
          <a:off x="0" y="0"/>
          <a:ext cx="0" cy="0"/>
        </a:xfrm>
        <a:prstGeom prst="rect">
          <a:avLst/>
        </a:prstGeom>
      </xdr:spPr>
    </xdr:pic>
    <xdr:clientData/>
  </xdr:twoCellAnchor>
  <xdr:twoCellAnchor>
    <xdr:from>
      <xdr:col>0</xdr:col>
      <xdr:colOff>466725</xdr:colOff>
      <xdr:row>137</xdr:row>
      <xdr:rowOff>333375</xdr:rowOff>
    </xdr:from>
    <xdr:to>
      <xdr:col>0</xdr:col>
      <xdr:colOff>1857375</xdr:colOff>
      <xdr:row>137</xdr:row>
      <xdr:rowOff>2381250</xdr:rowOff>
    </xdr:to>
    <xdr:pic>
      <xdr:nvPicPr>
        <xdr:cNvPr id="110" name="1601/1.jpg">
          <a:extLst>
            <a:ext uri="{FF2B5EF4-FFF2-40B4-BE49-F238E27FC236}">
              <a16:creationId xmlns:a16="http://schemas.microsoft.com/office/drawing/2014/main" xmlns="" id="{00000000-0008-0000-0100-00006E000000}"/>
            </a:ext>
          </a:extLst>
        </xdr:cNvPr>
        <xdr:cNvPicPr>
          <a:picLocks noChangeAspect="1"/>
        </xdr:cNvPicPr>
      </xdr:nvPicPr>
      <xdr:blipFill>
        <a:blip xmlns:r="http://schemas.openxmlformats.org/officeDocument/2006/relationships" r:embed="rId108" cstate="print"/>
        <a:stretch>
          <a:fillRect/>
        </a:stretch>
      </xdr:blipFill>
      <xdr:spPr>
        <a:xfrm>
          <a:off x="0" y="0"/>
          <a:ext cx="0" cy="0"/>
        </a:xfrm>
        <a:prstGeom prst="rect">
          <a:avLst/>
        </a:prstGeom>
      </xdr:spPr>
    </xdr:pic>
    <xdr:clientData/>
  </xdr:twoCellAnchor>
  <xdr:twoCellAnchor>
    <xdr:from>
      <xdr:col>1</xdr:col>
      <xdr:colOff>314325</xdr:colOff>
      <xdr:row>137</xdr:row>
      <xdr:rowOff>238125</xdr:rowOff>
    </xdr:from>
    <xdr:to>
      <xdr:col>1</xdr:col>
      <xdr:colOff>2019300</xdr:colOff>
      <xdr:row>137</xdr:row>
      <xdr:rowOff>2476500</xdr:rowOff>
    </xdr:to>
    <xdr:pic>
      <xdr:nvPicPr>
        <xdr:cNvPr id="111" name="1602/2.jpg">
          <a:extLst>
            <a:ext uri="{FF2B5EF4-FFF2-40B4-BE49-F238E27FC236}">
              <a16:creationId xmlns:a16="http://schemas.microsoft.com/office/drawing/2014/main" xmlns="" id="{00000000-0008-0000-0100-00006F000000}"/>
            </a:ext>
          </a:extLst>
        </xdr:cNvPr>
        <xdr:cNvPicPr>
          <a:picLocks noChangeAspect="1"/>
        </xdr:cNvPicPr>
      </xdr:nvPicPr>
      <xdr:blipFill>
        <a:blip xmlns:r="http://schemas.openxmlformats.org/officeDocument/2006/relationships" r:embed="rId109" cstate="print"/>
        <a:stretch>
          <a:fillRect/>
        </a:stretch>
      </xdr:blipFill>
      <xdr:spPr>
        <a:xfrm>
          <a:off x="0" y="0"/>
          <a:ext cx="0" cy="0"/>
        </a:xfrm>
        <a:prstGeom prst="rect">
          <a:avLst/>
        </a:prstGeom>
      </xdr:spPr>
    </xdr:pic>
    <xdr:clientData/>
  </xdr:twoCellAnchor>
  <xdr:twoCellAnchor>
    <xdr:from>
      <xdr:col>0</xdr:col>
      <xdr:colOff>723900</xdr:colOff>
      <xdr:row>139</xdr:row>
      <xdr:rowOff>371475</xdr:rowOff>
    </xdr:from>
    <xdr:to>
      <xdr:col>0</xdr:col>
      <xdr:colOff>1609725</xdr:colOff>
      <xdr:row>139</xdr:row>
      <xdr:rowOff>2343150</xdr:rowOff>
    </xdr:to>
    <xdr:pic>
      <xdr:nvPicPr>
        <xdr:cNvPr id="112" name="1621/1.jpg">
          <a:extLst>
            <a:ext uri="{FF2B5EF4-FFF2-40B4-BE49-F238E27FC236}">
              <a16:creationId xmlns:a16="http://schemas.microsoft.com/office/drawing/2014/main" xmlns="" id="{00000000-0008-0000-0100-000070000000}"/>
            </a:ext>
          </a:extLst>
        </xdr:cNvPr>
        <xdr:cNvPicPr>
          <a:picLocks noChangeAspect="1"/>
        </xdr:cNvPicPr>
      </xdr:nvPicPr>
      <xdr:blipFill>
        <a:blip xmlns:r="http://schemas.openxmlformats.org/officeDocument/2006/relationships" r:embed="rId110" cstate="print"/>
        <a:stretch>
          <a:fillRect/>
        </a:stretch>
      </xdr:blipFill>
      <xdr:spPr>
        <a:xfrm>
          <a:off x="0" y="0"/>
          <a:ext cx="0" cy="0"/>
        </a:xfrm>
        <a:prstGeom prst="rect">
          <a:avLst/>
        </a:prstGeom>
      </xdr:spPr>
    </xdr:pic>
    <xdr:clientData/>
  </xdr:twoCellAnchor>
  <xdr:twoCellAnchor>
    <xdr:from>
      <xdr:col>1</xdr:col>
      <xdr:colOff>276225</xdr:colOff>
      <xdr:row>139</xdr:row>
      <xdr:rowOff>514350</xdr:rowOff>
    </xdr:from>
    <xdr:to>
      <xdr:col>1</xdr:col>
      <xdr:colOff>2057400</xdr:colOff>
      <xdr:row>139</xdr:row>
      <xdr:rowOff>2209800</xdr:rowOff>
    </xdr:to>
    <xdr:pic>
      <xdr:nvPicPr>
        <xdr:cNvPr id="113" name="1622/2.jpg">
          <a:extLst>
            <a:ext uri="{FF2B5EF4-FFF2-40B4-BE49-F238E27FC236}">
              <a16:creationId xmlns:a16="http://schemas.microsoft.com/office/drawing/2014/main" xmlns="" id="{00000000-0008-0000-0100-000071000000}"/>
            </a:ext>
          </a:extLst>
        </xdr:cNvPr>
        <xdr:cNvPicPr>
          <a:picLocks noChangeAspect="1"/>
        </xdr:cNvPicPr>
      </xdr:nvPicPr>
      <xdr:blipFill>
        <a:blip xmlns:r="http://schemas.openxmlformats.org/officeDocument/2006/relationships" r:embed="rId111" cstate="print"/>
        <a:stretch>
          <a:fillRect/>
        </a:stretch>
      </xdr:blipFill>
      <xdr:spPr>
        <a:xfrm>
          <a:off x="0" y="0"/>
          <a:ext cx="0" cy="0"/>
        </a:xfrm>
        <a:prstGeom prst="rect">
          <a:avLst/>
        </a:prstGeom>
      </xdr:spPr>
    </xdr:pic>
    <xdr:clientData/>
  </xdr:twoCellAnchor>
  <xdr:twoCellAnchor>
    <xdr:from>
      <xdr:col>0</xdr:col>
      <xdr:colOff>571500</xdr:colOff>
      <xdr:row>141</xdr:row>
      <xdr:rowOff>171450</xdr:rowOff>
    </xdr:from>
    <xdr:to>
      <xdr:col>0</xdr:col>
      <xdr:colOff>1762125</xdr:colOff>
      <xdr:row>141</xdr:row>
      <xdr:rowOff>2543175</xdr:rowOff>
    </xdr:to>
    <xdr:pic>
      <xdr:nvPicPr>
        <xdr:cNvPr id="114" name="1641/1.jpg">
          <a:extLst>
            <a:ext uri="{FF2B5EF4-FFF2-40B4-BE49-F238E27FC236}">
              <a16:creationId xmlns:a16="http://schemas.microsoft.com/office/drawing/2014/main" xmlns="" id="{00000000-0008-0000-0100-000072000000}"/>
            </a:ext>
          </a:extLst>
        </xdr:cNvPr>
        <xdr:cNvPicPr>
          <a:picLocks noChangeAspect="1"/>
        </xdr:cNvPicPr>
      </xdr:nvPicPr>
      <xdr:blipFill>
        <a:blip xmlns:r="http://schemas.openxmlformats.org/officeDocument/2006/relationships" r:embed="rId112" cstate="print"/>
        <a:stretch>
          <a:fillRect/>
        </a:stretch>
      </xdr:blipFill>
      <xdr:spPr>
        <a:xfrm>
          <a:off x="0" y="0"/>
          <a:ext cx="0" cy="0"/>
        </a:xfrm>
        <a:prstGeom prst="rect">
          <a:avLst/>
        </a:prstGeom>
      </xdr:spPr>
    </xdr:pic>
    <xdr:clientData/>
  </xdr:twoCellAnchor>
  <xdr:twoCellAnchor>
    <xdr:from>
      <xdr:col>1</xdr:col>
      <xdr:colOff>704850</xdr:colOff>
      <xdr:row>141</xdr:row>
      <xdr:rowOff>238125</xdr:rowOff>
    </xdr:from>
    <xdr:to>
      <xdr:col>1</xdr:col>
      <xdr:colOff>1619250</xdr:colOff>
      <xdr:row>141</xdr:row>
      <xdr:rowOff>2476500</xdr:rowOff>
    </xdr:to>
    <xdr:pic>
      <xdr:nvPicPr>
        <xdr:cNvPr id="115" name="1642/2.jpg">
          <a:extLst>
            <a:ext uri="{FF2B5EF4-FFF2-40B4-BE49-F238E27FC236}">
              <a16:creationId xmlns:a16="http://schemas.microsoft.com/office/drawing/2014/main" xmlns="" id="{00000000-0008-0000-0100-000073000000}"/>
            </a:ext>
          </a:extLst>
        </xdr:cNvPr>
        <xdr:cNvPicPr>
          <a:picLocks noChangeAspect="1"/>
        </xdr:cNvPicPr>
      </xdr:nvPicPr>
      <xdr:blipFill>
        <a:blip xmlns:r="http://schemas.openxmlformats.org/officeDocument/2006/relationships" r:embed="rId113" cstate="print"/>
        <a:stretch>
          <a:fillRect/>
        </a:stretch>
      </xdr:blipFill>
      <xdr:spPr>
        <a:xfrm>
          <a:off x="0" y="0"/>
          <a:ext cx="0" cy="0"/>
        </a:xfrm>
        <a:prstGeom prst="rect">
          <a:avLst/>
        </a:prstGeom>
      </xdr:spPr>
    </xdr:pic>
    <xdr:clientData/>
  </xdr:twoCellAnchor>
  <xdr:twoCellAnchor>
    <xdr:from>
      <xdr:col>0</xdr:col>
      <xdr:colOff>571500</xdr:colOff>
      <xdr:row>143</xdr:row>
      <xdr:rowOff>142875</xdr:rowOff>
    </xdr:from>
    <xdr:to>
      <xdr:col>0</xdr:col>
      <xdr:colOff>1752600</xdr:colOff>
      <xdr:row>143</xdr:row>
      <xdr:rowOff>2581275</xdr:rowOff>
    </xdr:to>
    <xdr:pic>
      <xdr:nvPicPr>
        <xdr:cNvPr id="116" name="1661/1.jpg">
          <a:extLst>
            <a:ext uri="{FF2B5EF4-FFF2-40B4-BE49-F238E27FC236}">
              <a16:creationId xmlns:a16="http://schemas.microsoft.com/office/drawing/2014/main" xmlns="" id="{00000000-0008-0000-0100-000074000000}"/>
            </a:ext>
          </a:extLst>
        </xdr:cNvPr>
        <xdr:cNvPicPr>
          <a:picLocks noChangeAspect="1"/>
        </xdr:cNvPicPr>
      </xdr:nvPicPr>
      <xdr:blipFill>
        <a:blip xmlns:r="http://schemas.openxmlformats.org/officeDocument/2006/relationships" r:embed="rId114" cstate="print"/>
        <a:stretch>
          <a:fillRect/>
        </a:stretch>
      </xdr:blipFill>
      <xdr:spPr>
        <a:xfrm>
          <a:off x="0" y="0"/>
          <a:ext cx="0" cy="0"/>
        </a:xfrm>
        <a:prstGeom prst="rect">
          <a:avLst/>
        </a:prstGeom>
      </xdr:spPr>
    </xdr:pic>
    <xdr:clientData/>
  </xdr:twoCellAnchor>
  <xdr:twoCellAnchor>
    <xdr:from>
      <xdr:col>1</xdr:col>
      <xdr:colOff>209550</xdr:colOff>
      <xdr:row>143</xdr:row>
      <xdr:rowOff>142875</xdr:rowOff>
    </xdr:from>
    <xdr:to>
      <xdr:col>1</xdr:col>
      <xdr:colOff>2114550</xdr:colOff>
      <xdr:row>143</xdr:row>
      <xdr:rowOff>2581275</xdr:rowOff>
    </xdr:to>
    <xdr:pic>
      <xdr:nvPicPr>
        <xdr:cNvPr id="117" name="1662/2.jpg">
          <a:extLst>
            <a:ext uri="{FF2B5EF4-FFF2-40B4-BE49-F238E27FC236}">
              <a16:creationId xmlns:a16="http://schemas.microsoft.com/office/drawing/2014/main" xmlns="" id="{00000000-0008-0000-0100-000075000000}"/>
            </a:ext>
          </a:extLst>
        </xdr:cNvPr>
        <xdr:cNvPicPr>
          <a:picLocks noChangeAspect="1"/>
        </xdr:cNvPicPr>
      </xdr:nvPicPr>
      <xdr:blipFill>
        <a:blip xmlns:r="http://schemas.openxmlformats.org/officeDocument/2006/relationships" r:embed="rId115" cstate="print"/>
        <a:stretch>
          <a:fillRect/>
        </a:stretch>
      </xdr:blipFill>
      <xdr:spPr>
        <a:xfrm>
          <a:off x="0" y="0"/>
          <a:ext cx="0" cy="0"/>
        </a:xfrm>
        <a:prstGeom prst="rect">
          <a:avLst/>
        </a:prstGeom>
      </xdr:spPr>
    </xdr:pic>
    <xdr:clientData/>
  </xdr:twoCellAnchor>
  <xdr:twoCellAnchor>
    <xdr:from>
      <xdr:col>2</xdr:col>
      <xdr:colOff>533400</xdr:colOff>
      <xdr:row>143</xdr:row>
      <xdr:rowOff>142875</xdr:rowOff>
    </xdr:from>
    <xdr:to>
      <xdr:col>2</xdr:col>
      <xdr:colOff>1800225</xdr:colOff>
      <xdr:row>143</xdr:row>
      <xdr:rowOff>2581275</xdr:rowOff>
    </xdr:to>
    <xdr:pic>
      <xdr:nvPicPr>
        <xdr:cNvPr id="118" name="1663/3.jpg">
          <a:extLst>
            <a:ext uri="{FF2B5EF4-FFF2-40B4-BE49-F238E27FC236}">
              <a16:creationId xmlns:a16="http://schemas.microsoft.com/office/drawing/2014/main" xmlns="" id="{00000000-0008-0000-0100-000076000000}"/>
            </a:ext>
          </a:extLst>
        </xdr:cNvPr>
        <xdr:cNvPicPr>
          <a:picLocks noChangeAspect="1"/>
        </xdr:cNvPicPr>
      </xdr:nvPicPr>
      <xdr:blipFill>
        <a:blip xmlns:r="http://schemas.openxmlformats.org/officeDocument/2006/relationships" r:embed="rId116" cstate="print"/>
        <a:stretch>
          <a:fillRect/>
        </a:stretch>
      </xdr:blipFill>
      <xdr:spPr>
        <a:xfrm>
          <a:off x="0" y="0"/>
          <a:ext cx="0" cy="0"/>
        </a:xfrm>
        <a:prstGeom prst="rect">
          <a:avLst/>
        </a:prstGeom>
      </xdr:spPr>
    </xdr:pic>
    <xdr:clientData/>
  </xdr:twoCellAnchor>
  <xdr:twoCellAnchor>
    <xdr:from>
      <xdr:col>3</xdr:col>
      <xdr:colOff>295275</xdr:colOff>
      <xdr:row>143</xdr:row>
      <xdr:rowOff>142875</xdr:rowOff>
    </xdr:from>
    <xdr:to>
      <xdr:col>3</xdr:col>
      <xdr:colOff>2038350</xdr:colOff>
      <xdr:row>143</xdr:row>
      <xdr:rowOff>2581275</xdr:rowOff>
    </xdr:to>
    <xdr:pic>
      <xdr:nvPicPr>
        <xdr:cNvPr id="119" name="1664/4.jpg">
          <a:extLst>
            <a:ext uri="{FF2B5EF4-FFF2-40B4-BE49-F238E27FC236}">
              <a16:creationId xmlns:a16="http://schemas.microsoft.com/office/drawing/2014/main" xmlns="" id="{00000000-0008-0000-0100-000077000000}"/>
            </a:ext>
          </a:extLst>
        </xdr:cNvPr>
        <xdr:cNvPicPr>
          <a:picLocks noChangeAspect="1"/>
        </xdr:cNvPicPr>
      </xdr:nvPicPr>
      <xdr:blipFill>
        <a:blip xmlns:r="http://schemas.openxmlformats.org/officeDocument/2006/relationships" r:embed="rId117" cstate="print"/>
        <a:stretch>
          <a:fillRect/>
        </a:stretch>
      </xdr:blipFill>
      <xdr:spPr>
        <a:xfrm>
          <a:off x="0" y="0"/>
          <a:ext cx="0" cy="0"/>
        </a:xfrm>
        <a:prstGeom prst="rect">
          <a:avLst/>
        </a:prstGeom>
      </xdr:spPr>
    </xdr:pic>
    <xdr:clientData/>
  </xdr:twoCellAnchor>
  <xdr:twoCellAnchor>
    <xdr:from>
      <xdr:col>0</xdr:col>
      <xdr:colOff>361950</xdr:colOff>
      <xdr:row>145</xdr:row>
      <xdr:rowOff>485775</xdr:rowOff>
    </xdr:from>
    <xdr:to>
      <xdr:col>0</xdr:col>
      <xdr:colOff>1962150</xdr:colOff>
      <xdr:row>145</xdr:row>
      <xdr:rowOff>2228850</xdr:rowOff>
    </xdr:to>
    <xdr:pic>
      <xdr:nvPicPr>
        <xdr:cNvPr id="120" name="1681/1.jpg">
          <a:extLst>
            <a:ext uri="{FF2B5EF4-FFF2-40B4-BE49-F238E27FC236}">
              <a16:creationId xmlns:a16="http://schemas.microsoft.com/office/drawing/2014/main" xmlns="" id="{00000000-0008-0000-0100-000078000000}"/>
            </a:ext>
          </a:extLst>
        </xdr:cNvPr>
        <xdr:cNvPicPr>
          <a:picLocks noChangeAspect="1"/>
        </xdr:cNvPicPr>
      </xdr:nvPicPr>
      <xdr:blipFill>
        <a:blip xmlns:r="http://schemas.openxmlformats.org/officeDocument/2006/relationships" r:embed="rId118" cstate="print"/>
        <a:stretch>
          <a:fillRect/>
        </a:stretch>
      </xdr:blipFill>
      <xdr:spPr>
        <a:xfrm>
          <a:off x="0" y="0"/>
          <a:ext cx="0" cy="0"/>
        </a:xfrm>
        <a:prstGeom prst="rect">
          <a:avLst/>
        </a:prstGeom>
      </xdr:spPr>
    </xdr:pic>
    <xdr:clientData/>
  </xdr:twoCellAnchor>
  <xdr:twoCellAnchor>
    <xdr:from>
      <xdr:col>0</xdr:col>
      <xdr:colOff>361950</xdr:colOff>
      <xdr:row>147</xdr:row>
      <xdr:rowOff>466725</xdr:rowOff>
    </xdr:from>
    <xdr:to>
      <xdr:col>0</xdr:col>
      <xdr:colOff>1971675</xdr:colOff>
      <xdr:row>147</xdr:row>
      <xdr:rowOff>2247900</xdr:rowOff>
    </xdr:to>
    <xdr:pic>
      <xdr:nvPicPr>
        <xdr:cNvPr id="121" name="1701/1.jpg">
          <a:extLst>
            <a:ext uri="{FF2B5EF4-FFF2-40B4-BE49-F238E27FC236}">
              <a16:creationId xmlns:a16="http://schemas.microsoft.com/office/drawing/2014/main" xmlns="" id="{00000000-0008-0000-0100-000079000000}"/>
            </a:ext>
          </a:extLst>
        </xdr:cNvPr>
        <xdr:cNvPicPr>
          <a:picLocks noChangeAspect="1"/>
        </xdr:cNvPicPr>
      </xdr:nvPicPr>
      <xdr:blipFill>
        <a:blip xmlns:r="http://schemas.openxmlformats.org/officeDocument/2006/relationships" r:embed="rId119" cstate="print"/>
        <a:stretch>
          <a:fillRect/>
        </a:stretch>
      </xdr:blipFill>
      <xdr:spPr>
        <a:xfrm>
          <a:off x="0" y="0"/>
          <a:ext cx="0" cy="0"/>
        </a:xfrm>
        <a:prstGeom prst="rect">
          <a:avLst/>
        </a:prstGeom>
      </xdr:spPr>
    </xdr:pic>
    <xdr:clientData/>
  </xdr:twoCellAnchor>
  <xdr:twoCellAnchor>
    <xdr:from>
      <xdr:col>0</xdr:col>
      <xdr:colOff>323850</xdr:colOff>
      <xdr:row>149</xdr:row>
      <xdr:rowOff>466725</xdr:rowOff>
    </xdr:from>
    <xdr:to>
      <xdr:col>0</xdr:col>
      <xdr:colOff>2000250</xdr:colOff>
      <xdr:row>149</xdr:row>
      <xdr:rowOff>2247900</xdr:rowOff>
    </xdr:to>
    <xdr:pic>
      <xdr:nvPicPr>
        <xdr:cNvPr id="122" name="1721/1.jpg">
          <a:extLst>
            <a:ext uri="{FF2B5EF4-FFF2-40B4-BE49-F238E27FC236}">
              <a16:creationId xmlns:a16="http://schemas.microsoft.com/office/drawing/2014/main" xmlns="" id="{00000000-0008-0000-0100-00007A000000}"/>
            </a:ext>
          </a:extLst>
        </xdr:cNvPr>
        <xdr:cNvPicPr>
          <a:picLocks noChangeAspect="1"/>
        </xdr:cNvPicPr>
      </xdr:nvPicPr>
      <xdr:blipFill>
        <a:blip xmlns:r="http://schemas.openxmlformats.org/officeDocument/2006/relationships" r:embed="rId120" cstate="print"/>
        <a:stretch>
          <a:fillRect/>
        </a:stretch>
      </xdr:blipFill>
      <xdr:spPr>
        <a:xfrm>
          <a:off x="0" y="0"/>
          <a:ext cx="0" cy="0"/>
        </a:xfrm>
        <a:prstGeom prst="rect">
          <a:avLst/>
        </a:prstGeom>
      </xdr:spPr>
    </xdr:pic>
    <xdr:clientData/>
  </xdr:twoCellAnchor>
  <xdr:twoCellAnchor>
    <xdr:from>
      <xdr:col>1</xdr:col>
      <xdr:colOff>209550</xdr:colOff>
      <xdr:row>149</xdr:row>
      <xdr:rowOff>485775</xdr:rowOff>
    </xdr:from>
    <xdr:to>
      <xdr:col>1</xdr:col>
      <xdr:colOff>2114550</xdr:colOff>
      <xdr:row>149</xdr:row>
      <xdr:rowOff>2238375</xdr:rowOff>
    </xdr:to>
    <xdr:pic>
      <xdr:nvPicPr>
        <xdr:cNvPr id="123" name="1722/2.jpg">
          <a:extLst>
            <a:ext uri="{FF2B5EF4-FFF2-40B4-BE49-F238E27FC236}">
              <a16:creationId xmlns:a16="http://schemas.microsoft.com/office/drawing/2014/main" xmlns="" id="{00000000-0008-0000-0100-00007B000000}"/>
            </a:ext>
          </a:extLst>
        </xdr:cNvPr>
        <xdr:cNvPicPr>
          <a:picLocks noChangeAspect="1"/>
        </xdr:cNvPicPr>
      </xdr:nvPicPr>
      <xdr:blipFill>
        <a:blip xmlns:r="http://schemas.openxmlformats.org/officeDocument/2006/relationships" r:embed="rId121" cstate="print"/>
        <a:stretch>
          <a:fillRect/>
        </a:stretch>
      </xdr:blipFill>
      <xdr:spPr>
        <a:xfrm>
          <a:off x="0" y="0"/>
          <a:ext cx="0" cy="0"/>
        </a:xfrm>
        <a:prstGeom prst="rect">
          <a:avLst/>
        </a:prstGeom>
      </xdr:spPr>
    </xdr:pic>
    <xdr:clientData/>
  </xdr:twoCellAnchor>
  <xdr:twoCellAnchor>
    <xdr:from>
      <xdr:col>0</xdr:col>
      <xdr:colOff>571500</xdr:colOff>
      <xdr:row>151</xdr:row>
      <xdr:rowOff>142875</xdr:rowOff>
    </xdr:from>
    <xdr:to>
      <xdr:col>0</xdr:col>
      <xdr:colOff>1752600</xdr:colOff>
      <xdr:row>151</xdr:row>
      <xdr:rowOff>2581275</xdr:rowOff>
    </xdr:to>
    <xdr:pic>
      <xdr:nvPicPr>
        <xdr:cNvPr id="124" name="1741/1.jpg">
          <a:extLst>
            <a:ext uri="{FF2B5EF4-FFF2-40B4-BE49-F238E27FC236}">
              <a16:creationId xmlns:a16="http://schemas.microsoft.com/office/drawing/2014/main" xmlns="" id="{00000000-0008-0000-0100-00007C000000}"/>
            </a:ext>
          </a:extLst>
        </xdr:cNvPr>
        <xdr:cNvPicPr>
          <a:picLocks noChangeAspect="1"/>
        </xdr:cNvPicPr>
      </xdr:nvPicPr>
      <xdr:blipFill>
        <a:blip xmlns:r="http://schemas.openxmlformats.org/officeDocument/2006/relationships" r:embed="rId122" cstate="print"/>
        <a:stretch>
          <a:fillRect/>
        </a:stretch>
      </xdr:blipFill>
      <xdr:spPr>
        <a:xfrm>
          <a:off x="0" y="0"/>
          <a:ext cx="0" cy="0"/>
        </a:xfrm>
        <a:prstGeom prst="rect">
          <a:avLst/>
        </a:prstGeom>
      </xdr:spPr>
    </xdr:pic>
    <xdr:clientData/>
  </xdr:twoCellAnchor>
  <xdr:twoCellAnchor>
    <xdr:from>
      <xdr:col>0</xdr:col>
      <xdr:colOff>619125</xdr:colOff>
      <xdr:row>153</xdr:row>
      <xdr:rowOff>142875</xdr:rowOff>
    </xdr:from>
    <xdr:to>
      <xdr:col>0</xdr:col>
      <xdr:colOff>1704975</xdr:colOff>
      <xdr:row>153</xdr:row>
      <xdr:rowOff>2581275</xdr:rowOff>
    </xdr:to>
    <xdr:pic>
      <xdr:nvPicPr>
        <xdr:cNvPr id="125" name="1761/1.jpg">
          <a:extLst>
            <a:ext uri="{FF2B5EF4-FFF2-40B4-BE49-F238E27FC236}">
              <a16:creationId xmlns:a16="http://schemas.microsoft.com/office/drawing/2014/main" xmlns="" id="{00000000-0008-0000-0100-00007D000000}"/>
            </a:ext>
          </a:extLst>
        </xdr:cNvPr>
        <xdr:cNvPicPr>
          <a:picLocks noChangeAspect="1"/>
        </xdr:cNvPicPr>
      </xdr:nvPicPr>
      <xdr:blipFill>
        <a:blip xmlns:r="http://schemas.openxmlformats.org/officeDocument/2006/relationships" r:embed="rId123" cstate="print"/>
        <a:stretch>
          <a:fillRect/>
        </a:stretch>
      </xdr:blipFill>
      <xdr:spPr>
        <a:xfrm>
          <a:off x="0" y="0"/>
          <a:ext cx="0" cy="0"/>
        </a:xfrm>
        <a:prstGeom prst="rect">
          <a:avLst/>
        </a:prstGeom>
      </xdr:spPr>
    </xdr:pic>
    <xdr:clientData/>
  </xdr:twoCellAnchor>
  <xdr:twoCellAnchor>
    <xdr:from>
      <xdr:col>0</xdr:col>
      <xdr:colOff>476250</xdr:colOff>
      <xdr:row>155</xdr:row>
      <xdr:rowOff>190500</xdr:rowOff>
    </xdr:from>
    <xdr:to>
      <xdr:col>0</xdr:col>
      <xdr:colOff>1857375</xdr:colOff>
      <xdr:row>155</xdr:row>
      <xdr:rowOff>2533650</xdr:rowOff>
    </xdr:to>
    <xdr:pic>
      <xdr:nvPicPr>
        <xdr:cNvPr id="126" name="1781/1.jpg">
          <a:extLst>
            <a:ext uri="{FF2B5EF4-FFF2-40B4-BE49-F238E27FC236}">
              <a16:creationId xmlns:a16="http://schemas.microsoft.com/office/drawing/2014/main" xmlns="" id="{00000000-0008-0000-0100-00007E000000}"/>
            </a:ext>
          </a:extLst>
        </xdr:cNvPr>
        <xdr:cNvPicPr>
          <a:picLocks noChangeAspect="1"/>
        </xdr:cNvPicPr>
      </xdr:nvPicPr>
      <xdr:blipFill>
        <a:blip xmlns:r="http://schemas.openxmlformats.org/officeDocument/2006/relationships" r:embed="rId124" cstate="print"/>
        <a:stretch>
          <a:fillRect/>
        </a:stretch>
      </xdr:blipFill>
      <xdr:spPr>
        <a:xfrm>
          <a:off x="0" y="0"/>
          <a:ext cx="0" cy="0"/>
        </a:xfrm>
        <a:prstGeom prst="rect">
          <a:avLst/>
        </a:prstGeom>
      </xdr:spPr>
    </xdr:pic>
    <xdr:clientData/>
  </xdr:twoCellAnchor>
  <xdr:twoCellAnchor>
    <xdr:from>
      <xdr:col>0</xdr:col>
      <xdr:colOff>571500</xdr:colOff>
      <xdr:row>157</xdr:row>
      <xdr:rowOff>142875</xdr:rowOff>
    </xdr:from>
    <xdr:to>
      <xdr:col>0</xdr:col>
      <xdr:colOff>1762125</xdr:colOff>
      <xdr:row>157</xdr:row>
      <xdr:rowOff>2581275</xdr:rowOff>
    </xdr:to>
    <xdr:pic>
      <xdr:nvPicPr>
        <xdr:cNvPr id="127" name="1801/1.jpg">
          <a:extLst>
            <a:ext uri="{FF2B5EF4-FFF2-40B4-BE49-F238E27FC236}">
              <a16:creationId xmlns:a16="http://schemas.microsoft.com/office/drawing/2014/main" xmlns="" id="{00000000-0008-0000-0100-00007F000000}"/>
            </a:ext>
          </a:extLst>
        </xdr:cNvPr>
        <xdr:cNvPicPr>
          <a:picLocks noChangeAspect="1"/>
        </xdr:cNvPicPr>
      </xdr:nvPicPr>
      <xdr:blipFill>
        <a:blip xmlns:r="http://schemas.openxmlformats.org/officeDocument/2006/relationships" r:embed="rId125" cstate="print"/>
        <a:stretch>
          <a:fillRect/>
        </a:stretch>
      </xdr:blipFill>
      <xdr:spPr>
        <a:xfrm>
          <a:off x="0" y="0"/>
          <a:ext cx="0" cy="0"/>
        </a:xfrm>
        <a:prstGeom prst="rect">
          <a:avLst/>
        </a:prstGeom>
      </xdr:spPr>
    </xdr:pic>
    <xdr:clientData/>
  </xdr:twoCellAnchor>
  <xdr:twoCellAnchor>
    <xdr:from>
      <xdr:col>0</xdr:col>
      <xdr:colOff>504825</xdr:colOff>
      <xdr:row>159</xdr:row>
      <xdr:rowOff>247650</xdr:rowOff>
    </xdr:from>
    <xdr:to>
      <xdr:col>0</xdr:col>
      <xdr:colOff>1828800</xdr:colOff>
      <xdr:row>159</xdr:row>
      <xdr:rowOff>2466975</xdr:rowOff>
    </xdr:to>
    <xdr:pic>
      <xdr:nvPicPr>
        <xdr:cNvPr id="128" name="1821/1.jpg">
          <a:extLst>
            <a:ext uri="{FF2B5EF4-FFF2-40B4-BE49-F238E27FC236}">
              <a16:creationId xmlns:a16="http://schemas.microsoft.com/office/drawing/2014/main" xmlns="" id="{00000000-0008-0000-0100-000080000000}"/>
            </a:ext>
          </a:extLst>
        </xdr:cNvPr>
        <xdr:cNvPicPr>
          <a:picLocks noChangeAspect="1"/>
        </xdr:cNvPicPr>
      </xdr:nvPicPr>
      <xdr:blipFill>
        <a:blip xmlns:r="http://schemas.openxmlformats.org/officeDocument/2006/relationships" r:embed="rId126" cstate="print"/>
        <a:stretch>
          <a:fillRect/>
        </a:stretch>
      </xdr:blipFill>
      <xdr:spPr>
        <a:xfrm>
          <a:off x="0" y="0"/>
          <a:ext cx="0" cy="0"/>
        </a:xfrm>
        <a:prstGeom prst="rect">
          <a:avLst/>
        </a:prstGeom>
      </xdr:spPr>
    </xdr:pic>
    <xdr:clientData/>
  </xdr:twoCellAnchor>
  <xdr:twoCellAnchor>
    <xdr:from>
      <xdr:col>1</xdr:col>
      <xdr:colOff>476250</xdr:colOff>
      <xdr:row>159</xdr:row>
      <xdr:rowOff>180975</xdr:rowOff>
    </xdr:from>
    <xdr:to>
      <xdr:col>1</xdr:col>
      <xdr:colOff>1847850</xdr:colOff>
      <xdr:row>159</xdr:row>
      <xdr:rowOff>2543175</xdr:rowOff>
    </xdr:to>
    <xdr:pic>
      <xdr:nvPicPr>
        <xdr:cNvPr id="129" name="1822/2.jpg">
          <a:extLst>
            <a:ext uri="{FF2B5EF4-FFF2-40B4-BE49-F238E27FC236}">
              <a16:creationId xmlns:a16="http://schemas.microsoft.com/office/drawing/2014/main" xmlns="" id="{00000000-0008-0000-0100-000081000000}"/>
            </a:ext>
          </a:extLst>
        </xdr:cNvPr>
        <xdr:cNvPicPr>
          <a:picLocks noChangeAspect="1"/>
        </xdr:cNvPicPr>
      </xdr:nvPicPr>
      <xdr:blipFill>
        <a:blip xmlns:r="http://schemas.openxmlformats.org/officeDocument/2006/relationships" r:embed="rId127" cstate="print"/>
        <a:stretch>
          <a:fillRect/>
        </a:stretch>
      </xdr:blipFill>
      <xdr:spPr>
        <a:xfrm>
          <a:off x="0" y="0"/>
          <a:ext cx="0" cy="0"/>
        </a:xfrm>
        <a:prstGeom prst="rect">
          <a:avLst/>
        </a:prstGeom>
      </xdr:spPr>
    </xdr:pic>
    <xdr:clientData/>
  </xdr:twoCellAnchor>
  <xdr:twoCellAnchor>
    <xdr:from>
      <xdr:col>2</xdr:col>
      <xdr:colOff>381000</xdr:colOff>
      <xdr:row>159</xdr:row>
      <xdr:rowOff>161925</xdr:rowOff>
    </xdr:from>
    <xdr:to>
      <xdr:col>2</xdr:col>
      <xdr:colOff>1943100</xdr:colOff>
      <xdr:row>159</xdr:row>
      <xdr:rowOff>2552700</xdr:rowOff>
    </xdr:to>
    <xdr:pic>
      <xdr:nvPicPr>
        <xdr:cNvPr id="130" name="1823/3.jpg">
          <a:extLst>
            <a:ext uri="{FF2B5EF4-FFF2-40B4-BE49-F238E27FC236}">
              <a16:creationId xmlns:a16="http://schemas.microsoft.com/office/drawing/2014/main" xmlns="" id="{00000000-0008-0000-0100-000082000000}"/>
            </a:ext>
          </a:extLst>
        </xdr:cNvPr>
        <xdr:cNvPicPr>
          <a:picLocks noChangeAspect="1"/>
        </xdr:cNvPicPr>
      </xdr:nvPicPr>
      <xdr:blipFill>
        <a:blip xmlns:r="http://schemas.openxmlformats.org/officeDocument/2006/relationships" r:embed="rId128" cstate="print"/>
        <a:stretch>
          <a:fillRect/>
        </a:stretch>
      </xdr:blipFill>
      <xdr:spPr>
        <a:xfrm>
          <a:off x="0" y="0"/>
          <a:ext cx="0" cy="0"/>
        </a:xfrm>
        <a:prstGeom prst="rect">
          <a:avLst/>
        </a:prstGeom>
      </xdr:spPr>
    </xdr:pic>
    <xdr:clientData/>
  </xdr:twoCellAnchor>
  <xdr:twoCellAnchor>
    <xdr:from>
      <xdr:col>0</xdr:col>
      <xdr:colOff>523875</xdr:colOff>
      <xdr:row>161</xdr:row>
      <xdr:rowOff>142875</xdr:rowOff>
    </xdr:from>
    <xdr:to>
      <xdr:col>0</xdr:col>
      <xdr:colOff>1809750</xdr:colOff>
      <xdr:row>161</xdr:row>
      <xdr:rowOff>2581275</xdr:rowOff>
    </xdr:to>
    <xdr:pic>
      <xdr:nvPicPr>
        <xdr:cNvPr id="131" name="1841/1.jpg">
          <a:extLst>
            <a:ext uri="{FF2B5EF4-FFF2-40B4-BE49-F238E27FC236}">
              <a16:creationId xmlns:a16="http://schemas.microsoft.com/office/drawing/2014/main" xmlns="" id="{00000000-0008-0000-0100-000083000000}"/>
            </a:ext>
          </a:extLst>
        </xdr:cNvPr>
        <xdr:cNvPicPr>
          <a:picLocks noChangeAspect="1"/>
        </xdr:cNvPicPr>
      </xdr:nvPicPr>
      <xdr:blipFill>
        <a:blip xmlns:r="http://schemas.openxmlformats.org/officeDocument/2006/relationships" r:embed="rId129" cstate="print"/>
        <a:stretch>
          <a:fillRect/>
        </a:stretch>
      </xdr:blipFill>
      <xdr:spPr>
        <a:xfrm>
          <a:off x="0" y="0"/>
          <a:ext cx="0" cy="0"/>
        </a:xfrm>
        <a:prstGeom prst="rect">
          <a:avLst/>
        </a:prstGeom>
      </xdr:spPr>
    </xdr:pic>
    <xdr:clientData/>
  </xdr:twoCellAnchor>
  <xdr:twoCellAnchor>
    <xdr:from>
      <xdr:col>0</xdr:col>
      <xdr:colOff>638175</xdr:colOff>
      <xdr:row>163</xdr:row>
      <xdr:rowOff>371475</xdr:rowOff>
    </xdr:from>
    <xdr:to>
      <xdr:col>0</xdr:col>
      <xdr:colOff>1695450</xdr:colOff>
      <xdr:row>163</xdr:row>
      <xdr:rowOff>2343150</xdr:rowOff>
    </xdr:to>
    <xdr:pic>
      <xdr:nvPicPr>
        <xdr:cNvPr id="132" name="1861/1.jpg">
          <a:extLst>
            <a:ext uri="{FF2B5EF4-FFF2-40B4-BE49-F238E27FC236}">
              <a16:creationId xmlns:a16="http://schemas.microsoft.com/office/drawing/2014/main" xmlns="" id="{00000000-0008-0000-0100-000084000000}"/>
            </a:ext>
          </a:extLst>
        </xdr:cNvPr>
        <xdr:cNvPicPr>
          <a:picLocks noChangeAspect="1"/>
        </xdr:cNvPicPr>
      </xdr:nvPicPr>
      <xdr:blipFill>
        <a:blip xmlns:r="http://schemas.openxmlformats.org/officeDocument/2006/relationships" r:embed="rId130" cstate="print"/>
        <a:stretch>
          <a:fillRect/>
        </a:stretch>
      </xdr:blipFill>
      <xdr:spPr>
        <a:xfrm>
          <a:off x="0" y="0"/>
          <a:ext cx="0" cy="0"/>
        </a:xfrm>
        <a:prstGeom prst="rect">
          <a:avLst/>
        </a:prstGeom>
      </xdr:spPr>
    </xdr:pic>
    <xdr:clientData/>
  </xdr:twoCellAnchor>
  <xdr:twoCellAnchor>
    <xdr:from>
      <xdr:col>0</xdr:col>
      <xdr:colOff>676275</xdr:colOff>
      <xdr:row>165</xdr:row>
      <xdr:rowOff>419100</xdr:rowOff>
    </xdr:from>
    <xdr:to>
      <xdr:col>0</xdr:col>
      <xdr:colOff>1657350</xdr:colOff>
      <xdr:row>165</xdr:row>
      <xdr:rowOff>2305050</xdr:rowOff>
    </xdr:to>
    <xdr:pic>
      <xdr:nvPicPr>
        <xdr:cNvPr id="133" name="1881/1.jpg">
          <a:extLst>
            <a:ext uri="{FF2B5EF4-FFF2-40B4-BE49-F238E27FC236}">
              <a16:creationId xmlns:a16="http://schemas.microsoft.com/office/drawing/2014/main" xmlns="" id="{00000000-0008-0000-0100-000085000000}"/>
            </a:ext>
          </a:extLst>
        </xdr:cNvPr>
        <xdr:cNvPicPr>
          <a:picLocks noChangeAspect="1"/>
        </xdr:cNvPicPr>
      </xdr:nvPicPr>
      <xdr:blipFill>
        <a:blip xmlns:r="http://schemas.openxmlformats.org/officeDocument/2006/relationships" r:embed="rId131" cstate="print"/>
        <a:stretch>
          <a:fillRect/>
        </a:stretch>
      </xdr:blipFill>
      <xdr:spPr>
        <a:xfrm>
          <a:off x="0" y="0"/>
          <a:ext cx="0" cy="0"/>
        </a:xfrm>
        <a:prstGeom prst="rect">
          <a:avLst/>
        </a:prstGeom>
      </xdr:spPr>
    </xdr:pic>
    <xdr:clientData/>
  </xdr:twoCellAnchor>
  <xdr:twoCellAnchor>
    <xdr:from>
      <xdr:col>0</xdr:col>
      <xdr:colOff>581025</xdr:colOff>
      <xdr:row>167</xdr:row>
      <xdr:rowOff>142875</xdr:rowOff>
    </xdr:from>
    <xdr:to>
      <xdr:col>0</xdr:col>
      <xdr:colOff>1743075</xdr:colOff>
      <xdr:row>167</xdr:row>
      <xdr:rowOff>2581275</xdr:rowOff>
    </xdr:to>
    <xdr:pic>
      <xdr:nvPicPr>
        <xdr:cNvPr id="134" name="1901/1.jpg">
          <a:extLst>
            <a:ext uri="{FF2B5EF4-FFF2-40B4-BE49-F238E27FC236}">
              <a16:creationId xmlns:a16="http://schemas.microsoft.com/office/drawing/2014/main" xmlns="" id="{00000000-0008-0000-0100-000086000000}"/>
            </a:ext>
          </a:extLst>
        </xdr:cNvPr>
        <xdr:cNvPicPr>
          <a:picLocks noChangeAspect="1"/>
        </xdr:cNvPicPr>
      </xdr:nvPicPr>
      <xdr:blipFill>
        <a:blip xmlns:r="http://schemas.openxmlformats.org/officeDocument/2006/relationships" r:embed="rId132" cstate="print"/>
        <a:stretch>
          <a:fillRect/>
        </a:stretch>
      </xdr:blipFill>
      <xdr:spPr>
        <a:xfrm>
          <a:off x="0" y="0"/>
          <a:ext cx="0" cy="0"/>
        </a:xfrm>
        <a:prstGeom prst="rect">
          <a:avLst/>
        </a:prstGeom>
      </xdr:spPr>
    </xdr:pic>
    <xdr:clientData/>
  </xdr:twoCellAnchor>
  <xdr:twoCellAnchor>
    <xdr:from>
      <xdr:col>0</xdr:col>
      <xdr:colOff>438150</xdr:colOff>
      <xdr:row>169</xdr:row>
      <xdr:rowOff>142875</xdr:rowOff>
    </xdr:from>
    <xdr:to>
      <xdr:col>0</xdr:col>
      <xdr:colOff>1895475</xdr:colOff>
      <xdr:row>169</xdr:row>
      <xdr:rowOff>2581275</xdr:rowOff>
    </xdr:to>
    <xdr:pic>
      <xdr:nvPicPr>
        <xdr:cNvPr id="135" name="1921/1.jpg">
          <a:extLst>
            <a:ext uri="{FF2B5EF4-FFF2-40B4-BE49-F238E27FC236}">
              <a16:creationId xmlns:a16="http://schemas.microsoft.com/office/drawing/2014/main" xmlns="" id="{00000000-0008-0000-0100-000087000000}"/>
            </a:ext>
          </a:extLst>
        </xdr:cNvPr>
        <xdr:cNvPicPr>
          <a:picLocks noChangeAspect="1"/>
        </xdr:cNvPicPr>
      </xdr:nvPicPr>
      <xdr:blipFill>
        <a:blip xmlns:r="http://schemas.openxmlformats.org/officeDocument/2006/relationships" r:embed="rId133" cstate="print"/>
        <a:stretch>
          <a:fillRect/>
        </a:stretch>
      </xdr:blipFill>
      <xdr:spPr>
        <a:xfrm>
          <a:off x="0" y="0"/>
          <a:ext cx="0" cy="0"/>
        </a:xfrm>
        <a:prstGeom prst="rect">
          <a:avLst/>
        </a:prstGeom>
      </xdr:spPr>
    </xdr:pic>
    <xdr:clientData/>
  </xdr:twoCellAnchor>
  <xdr:twoCellAnchor>
    <xdr:from>
      <xdr:col>1</xdr:col>
      <xdr:colOff>352425</xdr:colOff>
      <xdr:row>169</xdr:row>
      <xdr:rowOff>142875</xdr:rowOff>
    </xdr:from>
    <xdr:to>
      <xdr:col>1</xdr:col>
      <xdr:colOff>1981200</xdr:colOff>
      <xdr:row>169</xdr:row>
      <xdr:rowOff>2581275</xdr:rowOff>
    </xdr:to>
    <xdr:pic>
      <xdr:nvPicPr>
        <xdr:cNvPr id="136" name="1922/2.jpg">
          <a:extLst>
            <a:ext uri="{FF2B5EF4-FFF2-40B4-BE49-F238E27FC236}">
              <a16:creationId xmlns:a16="http://schemas.microsoft.com/office/drawing/2014/main" xmlns="" id="{00000000-0008-0000-0100-000088000000}"/>
            </a:ext>
          </a:extLst>
        </xdr:cNvPr>
        <xdr:cNvPicPr>
          <a:picLocks noChangeAspect="1"/>
        </xdr:cNvPicPr>
      </xdr:nvPicPr>
      <xdr:blipFill>
        <a:blip xmlns:r="http://schemas.openxmlformats.org/officeDocument/2006/relationships" r:embed="rId134" cstate="print"/>
        <a:stretch>
          <a:fillRect/>
        </a:stretch>
      </xdr:blipFill>
      <xdr:spPr>
        <a:xfrm>
          <a:off x="0" y="0"/>
          <a:ext cx="0" cy="0"/>
        </a:xfrm>
        <a:prstGeom prst="rect">
          <a:avLst/>
        </a:prstGeom>
      </xdr:spPr>
    </xdr:pic>
    <xdr:clientData/>
  </xdr:twoCellAnchor>
  <xdr:twoCellAnchor>
    <xdr:from>
      <xdr:col>2</xdr:col>
      <xdr:colOff>457200</xdr:colOff>
      <xdr:row>169</xdr:row>
      <xdr:rowOff>142875</xdr:rowOff>
    </xdr:from>
    <xdr:to>
      <xdr:col>2</xdr:col>
      <xdr:colOff>1866900</xdr:colOff>
      <xdr:row>169</xdr:row>
      <xdr:rowOff>2581275</xdr:rowOff>
    </xdr:to>
    <xdr:pic>
      <xdr:nvPicPr>
        <xdr:cNvPr id="137" name="1923/3.jpg">
          <a:extLst>
            <a:ext uri="{FF2B5EF4-FFF2-40B4-BE49-F238E27FC236}">
              <a16:creationId xmlns:a16="http://schemas.microsoft.com/office/drawing/2014/main" xmlns="" id="{00000000-0008-0000-0100-000089000000}"/>
            </a:ext>
          </a:extLst>
        </xdr:cNvPr>
        <xdr:cNvPicPr>
          <a:picLocks noChangeAspect="1"/>
        </xdr:cNvPicPr>
      </xdr:nvPicPr>
      <xdr:blipFill>
        <a:blip xmlns:r="http://schemas.openxmlformats.org/officeDocument/2006/relationships" r:embed="rId135" cstate="print"/>
        <a:stretch>
          <a:fillRect/>
        </a:stretch>
      </xdr:blipFill>
      <xdr:spPr>
        <a:xfrm>
          <a:off x="0" y="0"/>
          <a:ext cx="0" cy="0"/>
        </a:xfrm>
        <a:prstGeom prst="rect">
          <a:avLst/>
        </a:prstGeom>
      </xdr:spPr>
    </xdr:pic>
    <xdr:clientData/>
  </xdr:twoCellAnchor>
  <xdr:twoCellAnchor>
    <xdr:from>
      <xdr:col>0</xdr:col>
      <xdr:colOff>561975</xdr:colOff>
      <xdr:row>171</xdr:row>
      <xdr:rowOff>209550</xdr:rowOff>
    </xdr:from>
    <xdr:to>
      <xdr:col>0</xdr:col>
      <xdr:colOff>1771650</xdr:colOff>
      <xdr:row>171</xdr:row>
      <xdr:rowOff>2505075</xdr:rowOff>
    </xdr:to>
    <xdr:pic>
      <xdr:nvPicPr>
        <xdr:cNvPr id="138" name="1941/1.jpg">
          <a:extLst>
            <a:ext uri="{FF2B5EF4-FFF2-40B4-BE49-F238E27FC236}">
              <a16:creationId xmlns:a16="http://schemas.microsoft.com/office/drawing/2014/main" xmlns="" id="{00000000-0008-0000-0100-00008A000000}"/>
            </a:ext>
          </a:extLst>
        </xdr:cNvPr>
        <xdr:cNvPicPr>
          <a:picLocks noChangeAspect="1"/>
        </xdr:cNvPicPr>
      </xdr:nvPicPr>
      <xdr:blipFill>
        <a:blip xmlns:r="http://schemas.openxmlformats.org/officeDocument/2006/relationships" r:embed="rId136" cstate="print"/>
        <a:stretch>
          <a:fillRect/>
        </a:stretch>
      </xdr:blipFill>
      <xdr:spPr>
        <a:xfrm>
          <a:off x="0" y="0"/>
          <a:ext cx="0" cy="0"/>
        </a:xfrm>
        <a:prstGeom prst="rect">
          <a:avLst/>
        </a:prstGeom>
      </xdr:spPr>
    </xdr:pic>
    <xdr:clientData/>
  </xdr:twoCellAnchor>
  <xdr:twoCellAnchor>
    <xdr:from>
      <xdr:col>0</xdr:col>
      <xdr:colOff>342900</xdr:colOff>
      <xdr:row>173</xdr:row>
      <xdr:rowOff>466725</xdr:rowOff>
    </xdr:from>
    <xdr:to>
      <xdr:col>0</xdr:col>
      <xdr:colOff>1981200</xdr:colOff>
      <xdr:row>173</xdr:row>
      <xdr:rowOff>2247900</xdr:rowOff>
    </xdr:to>
    <xdr:pic>
      <xdr:nvPicPr>
        <xdr:cNvPr id="139" name="1961/1.jpg">
          <a:extLst>
            <a:ext uri="{FF2B5EF4-FFF2-40B4-BE49-F238E27FC236}">
              <a16:creationId xmlns:a16="http://schemas.microsoft.com/office/drawing/2014/main" xmlns="" id="{00000000-0008-0000-0100-00008B000000}"/>
            </a:ext>
          </a:extLst>
        </xdr:cNvPr>
        <xdr:cNvPicPr>
          <a:picLocks noChangeAspect="1"/>
        </xdr:cNvPicPr>
      </xdr:nvPicPr>
      <xdr:blipFill>
        <a:blip xmlns:r="http://schemas.openxmlformats.org/officeDocument/2006/relationships" r:embed="rId137" cstate="print"/>
        <a:stretch>
          <a:fillRect/>
        </a:stretch>
      </xdr:blipFill>
      <xdr:spPr>
        <a:xfrm>
          <a:off x="0" y="0"/>
          <a:ext cx="0" cy="0"/>
        </a:xfrm>
        <a:prstGeom prst="rect">
          <a:avLst/>
        </a:prstGeom>
      </xdr:spPr>
    </xdr:pic>
    <xdr:clientData/>
  </xdr:twoCellAnchor>
  <xdr:twoCellAnchor>
    <xdr:from>
      <xdr:col>1</xdr:col>
      <xdr:colOff>457200</xdr:colOff>
      <xdr:row>173</xdr:row>
      <xdr:rowOff>371475</xdr:rowOff>
    </xdr:from>
    <xdr:to>
      <xdr:col>1</xdr:col>
      <xdr:colOff>1866900</xdr:colOff>
      <xdr:row>173</xdr:row>
      <xdr:rowOff>2352675</xdr:rowOff>
    </xdr:to>
    <xdr:pic>
      <xdr:nvPicPr>
        <xdr:cNvPr id="140" name="1962/2.jpg">
          <a:extLst>
            <a:ext uri="{FF2B5EF4-FFF2-40B4-BE49-F238E27FC236}">
              <a16:creationId xmlns:a16="http://schemas.microsoft.com/office/drawing/2014/main" xmlns="" id="{00000000-0008-0000-0100-00008C000000}"/>
            </a:ext>
          </a:extLst>
        </xdr:cNvPr>
        <xdr:cNvPicPr>
          <a:picLocks noChangeAspect="1"/>
        </xdr:cNvPicPr>
      </xdr:nvPicPr>
      <xdr:blipFill>
        <a:blip xmlns:r="http://schemas.openxmlformats.org/officeDocument/2006/relationships" r:embed="rId138" cstate="print"/>
        <a:stretch>
          <a:fillRect/>
        </a:stretch>
      </xdr:blipFill>
      <xdr:spPr>
        <a:xfrm>
          <a:off x="0" y="0"/>
          <a:ext cx="0" cy="0"/>
        </a:xfrm>
        <a:prstGeom prst="rect">
          <a:avLst/>
        </a:prstGeom>
      </xdr:spPr>
    </xdr:pic>
    <xdr:clientData/>
  </xdr:twoCellAnchor>
  <xdr:twoCellAnchor>
    <xdr:from>
      <xdr:col>2</xdr:col>
      <xdr:colOff>400050</xdr:colOff>
      <xdr:row>173</xdr:row>
      <xdr:rowOff>390525</xdr:rowOff>
    </xdr:from>
    <xdr:to>
      <xdr:col>2</xdr:col>
      <xdr:colOff>1924050</xdr:colOff>
      <xdr:row>173</xdr:row>
      <xdr:rowOff>2324100</xdr:rowOff>
    </xdr:to>
    <xdr:pic>
      <xdr:nvPicPr>
        <xdr:cNvPr id="141" name="1963/3.jpg">
          <a:extLst>
            <a:ext uri="{FF2B5EF4-FFF2-40B4-BE49-F238E27FC236}">
              <a16:creationId xmlns:a16="http://schemas.microsoft.com/office/drawing/2014/main" xmlns="" id="{00000000-0008-0000-0100-00008D000000}"/>
            </a:ext>
          </a:extLst>
        </xdr:cNvPr>
        <xdr:cNvPicPr>
          <a:picLocks noChangeAspect="1"/>
        </xdr:cNvPicPr>
      </xdr:nvPicPr>
      <xdr:blipFill>
        <a:blip xmlns:r="http://schemas.openxmlformats.org/officeDocument/2006/relationships" r:embed="rId139" cstate="print"/>
        <a:stretch>
          <a:fillRect/>
        </a:stretch>
      </xdr:blipFill>
      <xdr:spPr>
        <a:xfrm>
          <a:off x="0" y="0"/>
          <a:ext cx="0" cy="0"/>
        </a:xfrm>
        <a:prstGeom prst="rect">
          <a:avLst/>
        </a:prstGeom>
      </xdr:spPr>
    </xdr:pic>
    <xdr:clientData/>
  </xdr:twoCellAnchor>
  <xdr:twoCellAnchor>
    <xdr:from>
      <xdr:col>0</xdr:col>
      <xdr:colOff>390525</xdr:colOff>
      <xdr:row>175</xdr:row>
      <xdr:rowOff>142875</xdr:rowOff>
    </xdr:from>
    <xdr:to>
      <xdr:col>0</xdr:col>
      <xdr:colOff>1943100</xdr:colOff>
      <xdr:row>175</xdr:row>
      <xdr:rowOff>2581275</xdr:rowOff>
    </xdr:to>
    <xdr:pic>
      <xdr:nvPicPr>
        <xdr:cNvPr id="142" name="1981/1.jpg">
          <a:extLst>
            <a:ext uri="{FF2B5EF4-FFF2-40B4-BE49-F238E27FC236}">
              <a16:creationId xmlns:a16="http://schemas.microsoft.com/office/drawing/2014/main" xmlns="" id="{00000000-0008-0000-0100-00008E000000}"/>
            </a:ext>
          </a:extLst>
        </xdr:cNvPr>
        <xdr:cNvPicPr>
          <a:picLocks noChangeAspect="1"/>
        </xdr:cNvPicPr>
      </xdr:nvPicPr>
      <xdr:blipFill>
        <a:blip xmlns:r="http://schemas.openxmlformats.org/officeDocument/2006/relationships" r:embed="rId140" cstate="print"/>
        <a:stretch>
          <a:fillRect/>
        </a:stretch>
      </xdr:blipFill>
      <xdr:spPr>
        <a:xfrm>
          <a:off x="0" y="0"/>
          <a:ext cx="0" cy="0"/>
        </a:xfrm>
        <a:prstGeom prst="rect">
          <a:avLst/>
        </a:prstGeom>
      </xdr:spPr>
    </xdr:pic>
    <xdr:clientData/>
  </xdr:twoCellAnchor>
  <xdr:twoCellAnchor>
    <xdr:from>
      <xdr:col>0</xdr:col>
      <xdr:colOff>485775</xdr:colOff>
      <xdr:row>177</xdr:row>
      <xdr:rowOff>142875</xdr:rowOff>
    </xdr:from>
    <xdr:to>
      <xdr:col>0</xdr:col>
      <xdr:colOff>1838325</xdr:colOff>
      <xdr:row>177</xdr:row>
      <xdr:rowOff>2581275</xdr:rowOff>
    </xdr:to>
    <xdr:pic>
      <xdr:nvPicPr>
        <xdr:cNvPr id="143" name="2001/1.jpg">
          <a:extLst>
            <a:ext uri="{FF2B5EF4-FFF2-40B4-BE49-F238E27FC236}">
              <a16:creationId xmlns:a16="http://schemas.microsoft.com/office/drawing/2014/main" xmlns="" id="{00000000-0008-0000-0100-00008F000000}"/>
            </a:ext>
          </a:extLst>
        </xdr:cNvPr>
        <xdr:cNvPicPr>
          <a:picLocks noChangeAspect="1"/>
        </xdr:cNvPicPr>
      </xdr:nvPicPr>
      <xdr:blipFill>
        <a:blip xmlns:r="http://schemas.openxmlformats.org/officeDocument/2006/relationships" r:embed="rId141" cstate="print"/>
        <a:stretch>
          <a:fillRect/>
        </a:stretch>
      </xdr:blipFill>
      <xdr:spPr>
        <a:xfrm>
          <a:off x="0" y="0"/>
          <a:ext cx="0" cy="0"/>
        </a:xfrm>
        <a:prstGeom prst="rect">
          <a:avLst/>
        </a:prstGeom>
      </xdr:spPr>
    </xdr:pic>
    <xdr:clientData/>
  </xdr:twoCellAnchor>
  <xdr:twoCellAnchor>
    <xdr:from>
      <xdr:col>1</xdr:col>
      <xdr:colOff>476250</xdr:colOff>
      <xdr:row>177</xdr:row>
      <xdr:rowOff>142875</xdr:rowOff>
    </xdr:from>
    <xdr:to>
      <xdr:col>1</xdr:col>
      <xdr:colOff>1847850</xdr:colOff>
      <xdr:row>177</xdr:row>
      <xdr:rowOff>2581275</xdr:rowOff>
    </xdr:to>
    <xdr:pic>
      <xdr:nvPicPr>
        <xdr:cNvPr id="144" name="2002/2.jpg">
          <a:extLst>
            <a:ext uri="{FF2B5EF4-FFF2-40B4-BE49-F238E27FC236}">
              <a16:creationId xmlns:a16="http://schemas.microsoft.com/office/drawing/2014/main" xmlns="" id="{00000000-0008-0000-0100-000090000000}"/>
            </a:ext>
          </a:extLst>
        </xdr:cNvPr>
        <xdr:cNvPicPr>
          <a:picLocks noChangeAspect="1"/>
        </xdr:cNvPicPr>
      </xdr:nvPicPr>
      <xdr:blipFill>
        <a:blip xmlns:r="http://schemas.openxmlformats.org/officeDocument/2006/relationships" r:embed="rId142" cstate="print"/>
        <a:stretch>
          <a:fillRect/>
        </a:stretch>
      </xdr:blipFill>
      <xdr:spPr>
        <a:xfrm>
          <a:off x="0" y="0"/>
          <a:ext cx="0" cy="0"/>
        </a:xfrm>
        <a:prstGeom prst="rect">
          <a:avLst/>
        </a:prstGeom>
      </xdr:spPr>
    </xdr:pic>
    <xdr:clientData/>
  </xdr:twoCellAnchor>
  <xdr:twoCellAnchor>
    <xdr:from>
      <xdr:col>2</xdr:col>
      <xdr:colOff>400050</xdr:colOff>
      <xdr:row>177</xdr:row>
      <xdr:rowOff>142875</xdr:rowOff>
    </xdr:from>
    <xdr:to>
      <xdr:col>2</xdr:col>
      <xdr:colOff>1924050</xdr:colOff>
      <xdr:row>177</xdr:row>
      <xdr:rowOff>2581275</xdr:rowOff>
    </xdr:to>
    <xdr:pic>
      <xdr:nvPicPr>
        <xdr:cNvPr id="145" name="2003/3.jpg">
          <a:extLst>
            <a:ext uri="{FF2B5EF4-FFF2-40B4-BE49-F238E27FC236}">
              <a16:creationId xmlns:a16="http://schemas.microsoft.com/office/drawing/2014/main" xmlns="" id="{00000000-0008-0000-0100-000091000000}"/>
            </a:ext>
          </a:extLst>
        </xdr:cNvPr>
        <xdr:cNvPicPr>
          <a:picLocks noChangeAspect="1"/>
        </xdr:cNvPicPr>
      </xdr:nvPicPr>
      <xdr:blipFill>
        <a:blip xmlns:r="http://schemas.openxmlformats.org/officeDocument/2006/relationships" r:embed="rId143" cstate="print"/>
        <a:stretch>
          <a:fillRect/>
        </a:stretch>
      </xdr:blipFill>
      <xdr:spPr>
        <a:xfrm>
          <a:off x="0" y="0"/>
          <a:ext cx="0" cy="0"/>
        </a:xfrm>
        <a:prstGeom prst="rect">
          <a:avLst/>
        </a:prstGeom>
      </xdr:spPr>
    </xdr:pic>
    <xdr:clientData/>
  </xdr:twoCellAnchor>
  <xdr:twoCellAnchor>
    <xdr:from>
      <xdr:col>0</xdr:col>
      <xdr:colOff>333375</xdr:colOff>
      <xdr:row>179</xdr:row>
      <xdr:rowOff>323850</xdr:rowOff>
    </xdr:from>
    <xdr:to>
      <xdr:col>0</xdr:col>
      <xdr:colOff>2000250</xdr:colOff>
      <xdr:row>179</xdr:row>
      <xdr:rowOff>2390775</xdr:rowOff>
    </xdr:to>
    <xdr:pic>
      <xdr:nvPicPr>
        <xdr:cNvPr id="146" name="2021/1.jpg">
          <a:extLst>
            <a:ext uri="{FF2B5EF4-FFF2-40B4-BE49-F238E27FC236}">
              <a16:creationId xmlns:a16="http://schemas.microsoft.com/office/drawing/2014/main" xmlns="" id="{00000000-0008-0000-0100-000092000000}"/>
            </a:ext>
          </a:extLst>
        </xdr:cNvPr>
        <xdr:cNvPicPr>
          <a:picLocks noChangeAspect="1"/>
        </xdr:cNvPicPr>
      </xdr:nvPicPr>
      <xdr:blipFill>
        <a:blip xmlns:r="http://schemas.openxmlformats.org/officeDocument/2006/relationships" r:embed="rId144" cstate="print"/>
        <a:stretch>
          <a:fillRect/>
        </a:stretch>
      </xdr:blipFill>
      <xdr:spPr>
        <a:xfrm>
          <a:off x="0" y="0"/>
          <a:ext cx="0" cy="0"/>
        </a:xfrm>
        <a:prstGeom prst="rect">
          <a:avLst/>
        </a:prstGeom>
      </xdr:spPr>
    </xdr:pic>
    <xdr:clientData/>
  </xdr:twoCellAnchor>
  <xdr:twoCellAnchor>
    <xdr:from>
      <xdr:col>0</xdr:col>
      <xdr:colOff>371475</xdr:colOff>
      <xdr:row>181</xdr:row>
      <xdr:rowOff>333375</xdr:rowOff>
    </xdr:from>
    <xdr:to>
      <xdr:col>0</xdr:col>
      <xdr:colOff>1962150</xdr:colOff>
      <xdr:row>181</xdr:row>
      <xdr:rowOff>2381250</xdr:rowOff>
    </xdr:to>
    <xdr:pic>
      <xdr:nvPicPr>
        <xdr:cNvPr id="147" name="2041/1.jpg">
          <a:extLst>
            <a:ext uri="{FF2B5EF4-FFF2-40B4-BE49-F238E27FC236}">
              <a16:creationId xmlns:a16="http://schemas.microsoft.com/office/drawing/2014/main" xmlns="" id="{00000000-0008-0000-0100-000093000000}"/>
            </a:ext>
          </a:extLst>
        </xdr:cNvPr>
        <xdr:cNvPicPr>
          <a:picLocks noChangeAspect="1"/>
        </xdr:cNvPicPr>
      </xdr:nvPicPr>
      <xdr:blipFill>
        <a:blip xmlns:r="http://schemas.openxmlformats.org/officeDocument/2006/relationships" r:embed="rId145" cstate="print"/>
        <a:stretch>
          <a:fillRect/>
        </a:stretch>
      </xdr:blipFill>
      <xdr:spPr>
        <a:xfrm>
          <a:off x="0" y="0"/>
          <a:ext cx="0" cy="0"/>
        </a:xfrm>
        <a:prstGeom prst="rect">
          <a:avLst/>
        </a:prstGeom>
      </xdr:spPr>
    </xdr:pic>
    <xdr:clientData/>
  </xdr:twoCellAnchor>
  <xdr:twoCellAnchor>
    <xdr:from>
      <xdr:col>0</xdr:col>
      <xdr:colOff>533400</xdr:colOff>
      <xdr:row>183</xdr:row>
      <xdr:rowOff>142875</xdr:rowOff>
    </xdr:from>
    <xdr:to>
      <xdr:col>0</xdr:col>
      <xdr:colOff>1790700</xdr:colOff>
      <xdr:row>183</xdr:row>
      <xdr:rowOff>2581275</xdr:rowOff>
    </xdr:to>
    <xdr:pic>
      <xdr:nvPicPr>
        <xdr:cNvPr id="148" name="2061/1.jpg">
          <a:extLst>
            <a:ext uri="{FF2B5EF4-FFF2-40B4-BE49-F238E27FC236}">
              <a16:creationId xmlns:a16="http://schemas.microsoft.com/office/drawing/2014/main" xmlns="" id="{00000000-0008-0000-0100-000094000000}"/>
            </a:ext>
          </a:extLst>
        </xdr:cNvPr>
        <xdr:cNvPicPr>
          <a:picLocks noChangeAspect="1"/>
        </xdr:cNvPicPr>
      </xdr:nvPicPr>
      <xdr:blipFill>
        <a:blip xmlns:r="http://schemas.openxmlformats.org/officeDocument/2006/relationships" r:embed="rId146" cstate="print"/>
        <a:stretch>
          <a:fillRect/>
        </a:stretch>
      </xdr:blipFill>
      <xdr:spPr>
        <a:xfrm>
          <a:off x="0" y="0"/>
          <a:ext cx="0" cy="0"/>
        </a:xfrm>
        <a:prstGeom prst="rect">
          <a:avLst/>
        </a:prstGeom>
      </xdr:spPr>
    </xdr:pic>
    <xdr:clientData/>
  </xdr:twoCellAnchor>
  <xdr:twoCellAnchor>
    <xdr:from>
      <xdr:col>1</xdr:col>
      <xdr:colOff>561975</xdr:colOff>
      <xdr:row>183</xdr:row>
      <xdr:rowOff>142875</xdr:rowOff>
    </xdr:from>
    <xdr:to>
      <xdr:col>1</xdr:col>
      <xdr:colOff>1762125</xdr:colOff>
      <xdr:row>183</xdr:row>
      <xdr:rowOff>2581275</xdr:rowOff>
    </xdr:to>
    <xdr:pic>
      <xdr:nvPicPr>
        <xdr:cNvPr id="149" name="2062/2.jpg">
          <a:extLst>
            <a:ext uri="{FF2B5EF4-FFF2-40B4-BE49-F238E27FC236}">
              <a16:creationId xmlns:a16="http://schemas.microsoft.com/office/drawing/2014/main" xmlns="" id="{00000000-0008-0000-0100-000095000000}"/>
            </a:ext>
          </a:extLst>
        </xdr:cNvPr>
        <xdr:cNvPicPr>
          <a:picLocks noChangeAspect="1"/>
        </xdr:cNvPicPr>
      </xdr:nvPicPr>
      <xdr:blipFill>
        <a:blip xmlns:r="http://schemas.openxmlformats.org/officeDocument/2006/relationships" r:embed="rId147" cstate="print"/>
        <a:stretch>
          <a:fillRect/>
        </a:stretch>
      </xdr:blipFill>
      <xdr:spPr>
        <a:xfrm>
          <a:off x="0" y="0"/>
          <a:ext cx="0" cy="0"/>
        </a:xfrm>
        <a:prstGeom prst="rect">
          <a:avLst/>
        </a:prstGeom>
      </xdr:spPr>
    </xdr:pic>
    <xdr:clientData/>
  </xdr:twoCellAnchor>
  <xdr:twoCellAnchor>
    <xdr:from>
      <xdr:col>0</xdr:col>
      <xdr:colOff>774700</xdr:colOff>
      <xdr:row>185</xdr:row>
      <xdr:rowOff>155575</xdr:rowOff>
    </xdr:from>
    <xdr:to>
      <xdr:col>0</xdr:col>
      <xdr:colOff>2193925</xdr:colOff>
      <xdr:row>185</xdr:row>
      <xdr:rowOff>2289175</xdr:rowOff>
    </xdr:to>
    <xdr:pic>
      <xdr:nvPicPr>
        <xdr:cNvPr id="151" name="2082/2.jpg">
          <a:extLst>
            <a:ext uri="{FF2B5EF4-FFF2-40B4-BE49-F238E27FC236}">
              <a16:creationId xmlns:a16="http://schemas.microsoft.com/office/drawing/2014/main" xmlns="" id="{00000000-0008-0000-0100-000097000000}"/>
            </a:ext>
          </a:extLst>
        </xdr:cNvPr>
        <xdr:cNvPicPr>
          <a:picLocks noChangeAspect="1"/>
        </xdr:cNvPicPr>
      </xdr:nvPicPr>
      <xdr:blipFill>
        <a:blip xmlns:r="http://schemas.openxmlformats.org/officeDocument/2006/relationships" r:embed="rId148" cstate="print"/>
        <a:stretch>
          <a:fillRect/>
        </a:stretch>
      </xdr:blipFill>
      <xdr:spPr>
        <a:xfrm>
          <a:off x="774700" y="270729075"/>
          <a:ext cx="1419225" cy="2133600"/>
        </a:xfrm>
        <a:prstGeom prst="rect">
          <a:avLst/>
        </a:prstGeom>
      </xdr:spPr>
    </xdr:pic>
    <xdr:clientData/>
  </xdr:twoCellAnchor>
  <xdr:twoCellAnchor>
    <xdr:from>
      <xdr:col>1</xdr:col>
      <xdr:colOff>682625</xdr:colOff>
      <xdr:row>185</xdr:row>
      <xdr:rowOff>228600</xdr:rowOff>
    </xdr:from>
    <xdr:to>
      <xdr:col>1</xdr:col>
      <xdr:colOff>2159000</xdr:colOff>
      <xdr:row>185</xdr:row>
      <xdr:rowOff>2343150</xdr:rowOff>
    </xdr:to>
    <xdr:pic>
      <xdr:nvPicPr>
        <xdr:cNvPr id="152" name="2083/3.jpg">
          <a:extLst>
            <a:ext uri="{FF2B5EF4-FFF2-40B4-BE49-F238E27FC236}">
              <a16:creationId xmlns:a16="http://schemas.microsoft.com/office/drawing/2014/main" xmlns="" id="{00000000-0008-0000-0100-000098000000}"/>
            </a:ext>
          </a:extLst>
        </xdr:cNvPr>
        <xdr:cNvPicPr>
          <a:picLocks noChangeAspect="1"/>
        </xdr:cNvPicPr>
      </xdr:nvPicPr>
      <xdr:blipFill>
        <a:blip xmlns:r="http://schemas.openxmlformats.org/officeDocument/2006/relationships" r:embed="rId149" cstate="print"/>
        <a:stretch>
          <a:fillRect/>
        </a:stretch>
      </xdr:blipFill>
      <xdr:spPr>
        <a:xfrm>
          <a:off x="3349625" y="270802100"/>
          <a:ext cx="1476375" cy="2114550"/>
        </a:xfrm>
        <a:prstGeom prst="rect">
          <a:avLst/>
        </a:prstGeom>
      </xdr:spPr>
    </xdr:pic>
    <xdr:clientData/>
  </xdr:twoCellAnchor>
  <xdr:twoCellAnchor>
    <xdr:from>
      <xdr:col>0</xdr:col>
      <xdr:colOff>238125</xdr:colOff>
      <xdr:row>187</xdr:row>
      <xdr:rowOff>142875</xdr:rowOff>
    </xdr:from>
    <xdr:to>
      <xdr:col>0</xdr:col>
      <xdr:colOff>2085975</xdr:colOff>
      <xdr:row>187</xdr:row>
      <xdr:rowOff>2581275</xdr:rowOff>
    </xdr:to>
    <xdr:pic>
      <xdr:nvPicPr>
        <xdr:cNvPr id="153" name="2101/1.jpg">
          <a:extLst>
            <a:ext uri="{FF2B5EF4-FFF2-40B4-BE49-F238E27FC236}">
              <a16:creationId xmlns:a16="http://schemas.microsoft.com/office/drawing/2014/main" xmlns="" id="{00000000-0008-0000-0100-000099000000}"/>
            </a:ext>
          </a:extLst>
        </xdr:cNvPr>
        <xdr:cNvPicPr>
          <a:picLocks noChangeAspect="1"/>
        </xdr:cNvPicPr>
      </xdr:nvPicPr>
      <xdr:blipFill>
        <a:blip xmlns:r="http://schemas.openxmlformats.org/officeDocument/2006/relationships" r:embed="rId150" cstate="print"/>
        <a:stretch>
          <a:fillRect/>
        </a:stretch>
      </xdr:blipFill>
      <xdr:spPr>
        <a:xfrm>
          <a:off x="0" y="0"/>
          <a:ext cx="0" cy="0"/>
        </a:xfrm>
        <a:prstGeom prst="rect">
          <a:avLst/>
        </a:prstGeom>
      </xdr:spPr>
    </xdr:pic>
    <xdr:clientData/>
  </xdr:twoCellAnchor>
  <xdr:twoCellAnchor>
    <xdr:from>
      <xdr:col>0</xdr:col>
      <xdr:colOff>533400</xdr:colOff>
      <xdr:row>189</xdr:row>
      <xdr:rowOff>142875</xdr:rowOff>
    </xdr:from>
    <xdr:to>
      <xdr:col>0</xdr:col>
      <xdr:colOff>1790700</xdr:colOff>
      <xdr:row>189</xdr:row>
      <xdr:rowOff>2581275</xdr:rowOff>
    </xdr:to>
    <xdr:pic>
      <xdr:nvPicPr>
        <xdr:cNvPr id="154" name="2121/1.jpg">
          <a:extLst>
            <a:ext uri="{FF2B5EF4-FFF2-40B4-BE49-F238E27FC236}">
              <a16:creationId xmlns:a16="http://schemas.microsoft.com/office/drawing/2014/main" xmlns="" id="{00000000-0008-0000-0100-00009A000000}"/>
            </a:ext>
          </a:extLst>
        </xdr:cNvPr>
        <xdr:cNvPicPr>
          <a:picLocks noChangeAspect="1"/>
        </xdr:cNvPicPr>
      </xdr:nvPicPr>
      <xdr:blipFill>
        <a:blip xmlns:r="http://schemas.openxmlformats.org/officeDocument/2006/relationships" r:embed="rId151" cstate="print"/>
        <a:stretch>
          <a:fillRect/>
        </a:stretch>
      </xdr:blipFill>
      <xdr:spPr>
        <a:xfrm>
          <a:off x="0" y="0"/>
          <a:ext cx="0" cy="0"/>
        </a:xfrm>
        <a:prstGeom prst="rect">
          <a:avLst/>
        </a:prstGeom>
      </xdr:spPr>
    </xdr:pic>
    <xdr:clientData/>
  </xdr:twoCellAnchor>
  <xdr:twoCellAnchor>
    <xdr:from>
      <xdr:col>1</xdr:col>
      <xdr:colOff>466725</xdr:colOff>
      <xdr:row>189</xdr:row>
      <xdr:rowOff>142875</xdr:rowOff>
    </xdr:from>
    <xdr:to>
      <xdr:col>1</xdr:col>
      <xdr:colOff>1857375</xdr:colOff>
      <xdr:row>189</xdr:row>
      <xdr:rowOff>2581275</xdr:rowOff>
    </xdr:to>
    <xdr:pic>
      <xdr:nvPicPr>
        <xdr:cNvPr id="155" name="2122/2.jpg">
          <a:extLst>
            <a:ext uri="{FF2B5EF4-FFF2-40B4-BE49-F238E27FC236}">
              <a16:creationId xmlns:a16="http://schemas.microsoft.com/office/drawing/2014/main" xmlns="" id="{00000000-0008-0000-0100-00009B000000}"/>
            </a:ext>
          </a:extLst>
        </xdr:cNvPr>
        <xdr:cNvPicPr>
          <a:picLocks noChangeAspect="1"/>
        </xdr:cNvPicPr>
      </xdr:nvPicPr>
      <xdr:blipFill>
        <a:blip xmlns:r="http://schemas.openxmlformats.org/officeDocument/2006/relationships" r:embed="rId152" cstate="print"/>
        <a:stretch>
          <a:fillRect/>
        </a:stretch>
      </xdr:blipFill>
      <xdr:spPr>
        <a:xfrm>
          <a:off x="0" y="0"/>
          <a:ext cx="0" cy="0"/>
        </a:xfrm>
        <a:prstGeom prst="rect">
          <a:avLst/>
        </a:prstGeom>
      </xdr:spPr>
    </xdr:pic>
    <xdr:clientData/>
  </xdr:twoCellAnchor>
  <xdr:twoCellAnchor>
    <xdr:from>
      <xdr:col>2</xdr:col>
      <xdr:colOff>542925</xdr:colOff>
      <xdr:row>189</xdr:row>
      <xdr:rowOff>142875</xdr:rowOff>
    </xdr:from>
    <xdr:to>
      <xdr:col>2</xdr:col>
      <xdr:colOff>1781175</xdr:colOff>
      <xdr:row>189</xdr:row>
      <xdr:rowOff>2581275</xdr:rowOff>
    </xdr:to>
    <xdr:pic>
      <xdr:nvPicPr>
        <xdr:cNvPr id="156" name="2123/3.jpg">
          <a:extLst>
            <a:ext uri="{FF2B5EF4-FFF2-40B4-BE49-F238E27FC236}">
              <a16:creationId xmlns:a16="http://schemas.microsoft.com/office/drawing/2014/main" xmlns="" id="{00000000-0008-0000-0100-00009C000000}"/>
            </a:ext>
          </a:extLst>
        </xdr:cNvPr>
        <xdr:cNvPicPr>
          <a:picLocks noChangeAspect="1"/>
        </xdr:cNvPicPr>
      </xdr:nvPicPr>
      <xdr:blipFill>
        <a:blip xmlns:r="http://schemas.openxmlformats.org/officeDocument/2006/relationships" r:embed="rId153" cstate="print"/>
        <a:stretch>
          <a:fillRect/>
        </a:stretch>
      </xdr:blipFill>
      <xdr:spPr>
        <a:xfrm>
          <a:off x="0" y="0"/>
          <a:ext cx="0" cy="0"/>
        </a:xfrm>
        <a:prstGeom prst="rect">
          <a:avLst/>
        </a:prstGeom>
      </xdr:spPr>
    </xdr:pic>
    <xdr:clientData/>
  </xdr:twoCellAnchor>
  <xdr:twoCellAnchor>
    <xdr:from>
      <xdr:col>0</xdr:col>
      <xdr:colOff>581025</xdr:colOff>
      <xdr:row>191</xdr:row>
      <xdr:rowOff>142875</xdr:rowOff>
    </xdr:from>
    <xdr:to>
      <xdr:col>0</xdr:col>
      <xdr:colOff>1743075</xdr:colOff>
      <xdr:row>191</xdr:row>
      <xdr:rowOff>2581275</xdr:rowOff>
    </xdr:to>
    <xdr:pic>
      <xdr:nvPicPr>
        <xdr:cNvPr id="157" name="2141/1.jpg">
          <a:extLst>
            <a:ext uri="{FF2B5EF4-FFF2-40B4-BE49-F238E27FC236}">
              <a16:creationId xmlns:a16="http://schemas.microsoft.com/office/drawing/2014/main" xmlns="" id="{00000000-0008-0000-0100-00009D000000}"/>
            </a:ext>
          </a:extLst>
        </xdr:cNvPr>
        <xdr:cNvPicPr>
          <a:picLocks noChangeAspect="1"/>
        </xdr:cNvPicPr>
      </xdr:nvPicPr>
      <xdr:blipFill>
        <a:blip xmlns:r="http://schemas.openxmlformats.org/officeDocument/2006/relationships" r:embed="rId154" cstate="print"/>
        <a:stretch>
          <a:fillRect/>
        </a:stretch>
      </xdr:blipFill>
      <xdr:spPr>
        <a:xfrm>
          <a:off x="0" y="0"/>
          <a:ext cx="0" cy="0"/>
        </a:xfrm>
        <a:prstGeom prst="rect">
          <a:avLst/>
        </a:prstGeom>
      </xdr:spPr>
    </xdr:pic>
    <xdr:clientData/>
  </xdr:twoCellAnchor>
  <xdr:twoCellAnchor>
    <xdr:from>
      <xdr:col>1</xdr:col>
      <xdr:colOff>466725</xdr:colOff>
      <xdr:row>191</xdr:row>
      <xdr:rowOff>142875</xdr:rowOff>
    </xdr:from>
    <xdr:to>
      <xdr:col>1</xdr:col>
      <xdr:colOff>1866900</xdr:colOff>
      <xdr:row>191</xdr:row>
      <xdr:rowOff>2581275</xdr:rowOff>
    </xdr:to>
    <xdr:pic>
      <xdr:nvPicPr>
        <xdr:cNvPr id="158" name="2142/2.jpg">
          <a:extLst>
            <a:ext uri="{FF2B5EF4-FFF2-40B4-BE49-F238E27FC236}">
              <a16:creationId xmlns:a16="http://schemas.microsoft.com/office/drawing/2014/main" xmlns="" id="{00000000-0008-0000-0100-00009E000000}"/>
            </a:ext>
          </a:extLst>
        </xdr:cNvPr>
        <xdr:cNvPicPr>
          <a:picLocks noChangeAspect="1"/>
        </xdr:cNvPicPr>
      </xdr:nvPicPr>
      <xdr:blipFill>
        <a:blip xmlns:r="http://schemas.openxmlformats.org/officeDocument/2006/relationships" r:embed="rId155" cstate="print"/>
        <a:stretch>
          <a:fillRect/>
        </a:stretch>
      </xdr:blipFill>
      <xdr:spPr>
        <a:xfrm>
          <a:off x="0" y="0"/>
          <a:ext cx="0" cy="0"/>
        </a:xfrm>
        <a:prstGeom prst="rect">
          <a:avLst/>
        </a:prstGeom>
      </xdr:spPr>
    </xdr:pic>
    <xdr:clientData/>
  </xdr:twoCellAnchor>
  <xdr:twoCellAnchor>
    <xdr:from>
      <xdr:col>2</xdr:col>
      <xdr:colOff>495300</xdr:colOff>
      <xdr:row>191</xdr:row>
      <xdr:rowOff>142875</xdr:rowOff>
    </xdr:from>
    <xdr:to>
      <xdr:col>2</xdr:col>
      <xdr:colOff>1828800</xdr:colOff>
      <xdr:row>191</xdr:row>
      <xdr:rowOff>2581275</xdr:rowOff>
    </xdr:to>
    <xdr:pic>
      <xdr:nvPicPr>
        <xdr:cNvPr id="159" name="2143/3.jpg">
          <a:extLst>
            <a:ext uri="{FF2B5EF4-FFF2-40B4-BE49-F238E27FC236}">
              <a16:creationId xmlns:a16="http://schemas.microsoft.com/office/drawing/2014/main" xmlns="" id="{00000000-0008-0000-0100-00009F000000}"/>
            </a:ext>
          </a:extLst>
        </xdr:cNvPr>
        <xdr:cNvPicPr>
          <a:picLocks noChangeAspect="1"/>
        </xdr:cNvPicPr>
      </xdr:nvPicPr>
      <xdr:blipFill>
        <a:blip xmlns:r="http://schemas.openxmlformats.org/officeDocument/2006/relationships" r:embed="rId156" cstate="print"/>
        <a:stretch>
          <a:fillRect/>
        </a:stretch>
      </xdr:blipFill>
      <xdr:spPr>
        <a:xfrm>
          <a:off x="0" y="0"/>
          <a:ext cx="0" cy="0"/>
        </a:xfrm>
        <a:prstGeom prst="rect">
          <a:avLst/>
        </a:prstGeom>
      </xdr:spPr>
    </xdr:pic>
    <xdr:clientData/>
  </xdr:twoCellAnchor>
  <xdr:twoCellAnchor>
    <xdr:from>
      <xdr:col>0</xdr:col>
      <xdr:colOff>342900</xdr:colOff>
      <xdr:row>193</xdr:row>
      <xdr:rowOff>200025</xdr:rowOff>
    </xdr:from>
    <xdr:to>
      <xdr:col>0</xdr:col>
      <xdr:colOff>1981200</xdr:colOff>
      <xdr:row>193</xdr:row>
      <xdr:rowOff>2514600</xdr:rowOff>
    </xdr:to>
    <xdr:pic>
      <xdr:nvPicPr>
        <xdr:cNvPr id="160" name="2161/1.jpg">
          <a:extLst>
            <a:ext uri="{FF2B5EF4-FFF2-40B4-BE49-F238E27FC236}">
              <a16:creationId xmlns:a16="http://schemas.microsoft.com/office/drawing/2014/main" xmlns="" id="{00000000-0008-0000-0100-0000A0000000}"/>
            </a:ext>
          </a:extLst>
        </xdr:cNvPr>
        <xdr:cNvPicPr>
          <a:picLocks noChangeAspect="1"/>
        </xdr:cNvPicPr>
      </xdr:nvPicPr>
      <xdr:blipFill>
        <a:blip xmlns:r="http://schemas.openxmlformats.org/officeDocument/2006/relationships" r:embed="rId157" cstate="print"/>
        <a:stretch>
          <a:fillRect/>
        </a:stretch>
      </xdr:blipFill>
      <xdr:spPr>
        <a:xfrm>
          <a:off x="0" y="0"/>
          <a:ext cx="0" cy="0"/>
        </a:xfrm>
        <a:prstGeom prst="rect">
          <a:avLst/>
        </a:prstGeom>
      </xdr:spPr>
    </xdr:pic>
    <xdr:clientData/>
  </xdr:twoCellAnchor>
  <xdr:twoCellAnchor>
    <xdr:from>
      <xdr:col>1</xdr:col>
      <xdr:colOff>438150</xdr:colOff>
      <xdr:row>193</xdr:row>
      <xdr:rowOff>142875</xdr:rowOff>
    </xdr:from>
    <xdr:to>
      <xdr:col>1</xdr:col>
      <xdr:colOff>1885950</xdr:colOff>
      <xdr:row>193</xdr:row>
      <xdr:rowOff>2581275</xdr:rowOff>
    </xdr:to>
    <xdr:pic>
      <xdr:nvPicPr>
        <xdr:cNvPr id="161" name="2162/2.jpg">
          <a:extLst>
            <a:ext uri="{FF2B5EF4-FFF2-40B4-BE49-F238E27FC236}">
              <a16:creationId xmlns:a16="http://schemas.microsoft.com/office/drawing/2014/main" xmlns="" id="{00000000-0008-0000-0100-0000A1000000}"/>
            </a:ext>
          </a:extLst>
        </xdr:cNvPr>
        <xdr:cNvPicPr>
          <a:picLocks noChangeAspect="1"/>
        </xdr:cNvPicPr>
      </xdr:nvPicPr>
      <xdr:blipFill>
        <a:blip xmlns:r="http://schemas.openxmlformats.org/officeDocument/2006/relationships" r:embed="rId158" cstate="print"/>
        <a:stretch>
          <a:fillRect/>
        </a:stretch>
      </xdr:blipFill>
      <xdr:spPr>
        <a:xfrm>
          <a:off x="0" y="0"/>
          <a:ext cx="0" cy="0"/>
        </a:xfrm>
        <a:prstGeom prst="rect">
          <a:avLst/>
        </a:prstGeom>
      </xdr:spPr>
    </xdr:pic>
    <xdr:clientData/>
  </xdr:twoCellAnchor>
  <xdr:twoCellAnchor>
    <xdr:from>
      <xdr:col>2</xdr:col>
      <xdr:colOff>647700</xdr:colOff>
      <xdr:row>193</xdr:row>
      <xdr:rowOff>209550</xdr:rowOff>
    </xdr:from>
    <xdr:to>
      <xdr:col>2</xdr:col>
      <xdr:colOff>1676400</xdr:colOff>
      <xdr:row>193</xdr:row>
      <xdr:rowOff>2505075</xdr:rowOff>
    </xdr:to>
    <xdr:pic>
      <xdr:nvPicPr>
        <xdr:cNvPr id="162" name="2163/3.jpg">
          <a:extLst>
            <a:ext uri="{FF2B5EF4-FFF2-40B4-BE49-F238E27FC236}">
              <a16:creationId xmlns:a16="http://schemas.microsoft.com/office/drawing/2014/main" xmlns="" id="{00000000-0008-0000-0100-0000A2000000}"/>
            </a:ext>
          </a:extLst>
        </xdr:cNvPr>
        <xdr:cNvPicPr>
          <a:picLocks noChangeAspect="1"/>
        </xdr:cNvPicPr>
      </xdr:nvPicPr>
      <xdr:blipFill>
        <a:blip xmlns:r="http://schemas.openxmlformats.org/officeDocument/2006/relationships" r:embed="rId159" cstate="print"/>
        <a:stretch>
          <a:fillRect/>
        </a:stretch>
      </xdr:blipFill>
      <xdr:spPr>
        <a:xfrm>
          <a:off x="0" y="0"/>
          <a:ext cx="0" cy="0"/>
        </a:xfrm>
        <a:prstGeom prst="rect">
          <a:avLst/>
        </a:prstGeom>
      </xdr:spPr>
    </xdr:pic>
    <xdr:clientData/>
  </xdr:twoCellAnchor>
  <xdr:twoCellAnchor>
    <xdr:from>
      <xdr:col>0</xdr:col>
      <xdr:colOff>523875</xdr:colOff>
      <xdr:row>195</xdr:row>
      <xdr:rowOff>381000</xdr:rowOff>
    </xdr:from>
    <xdr:to>
      <xdr:col>0</xdr:col>
      <xdr:colOff>1809750</xdr:colOff>
      <xdr:row>195</xdr:row>
      <xdr:rowOff>2333625</xdr:rowOff>
    </xdr:to>
    <xdr:pic>
      <xdr:nvPicPr>
        <xdr:cNvPr id="163" name="2181/1.jpg">
          <a:extLst>
            <a:ext uri="{FF2B5EF4-FFF2-40B4-BE49-F238E27FC236}">
              <a16:creationId xmlns:a16="http://schemas.microsoft.com/office/drawing/2014/main" xmlns="" id="{00000000-0008-0000-0100-0000A3000000}"/>
            </a:ext>
          </a:extLst>
        </xdr:cNvPr>
        <xdr:cNvPicPr>
          <a:picLocks noChangeAspect="1"/>
        </xdr:cNvPicPr>
      </xdr:nvPicPr>
      <xdr:blipFill>
        <a:blip xmlns:r="http://schemas.openxmlformats.org/officeDocument/2006/relationships" r:embed="rId160" cstate="print"/>
        <a:stretch>
          <a:fillRect/>
        </a:stretch>
      </xdr:blipFill>
      <xdr:spPr>
        <a:xfrm>
          <a:off x="0" y="0"/>
          <a:ext cx="0" cy="0"/>
        </a:xfrm>
        <a:prstGeom prst="rect">
          <a:avLst/>
        </a:prstGeom>
      </xdr:spPr>
    </xdr:pic>
    <xdr:clientData/>
  </xdr:twoCellAnchor>
  <xdr:twoCellAnchor>
    <xdr:from>
      <xdr:col>0</xdr:col>
      <xdr:colOff>381000</xdr:colOff>
      <xdr:row>197</xdr:row>
      <xdr:rowOff>152400</xdr:rowOff>
    </xdr:from>
    <xdr:to>
      <xdr:col>0</xdr:col>
      <xdr:colOff>1952625</xdr:colOff>
      <xdr:row>197</xdr:row>
      <xdr:rowOff>2562225</xdr:rowOff>
    </xdr:to>
    <xdr:pic>
      <xdr:nvPicPr>
        <xdr:cNvPr id="164" name="2201/1.jpg">
          <a:extLst>
            <a:ext uri="{FF2B5EF4-FFF2-40B4-BE49-F238E27FC236}">
              <a16:creationId xmlns:a16="http://schemas.microsoft.com/office/drawing/2014/main" xmlns="" id="{00000000-0008-0000-0100-0000A4000000}"/>
            </a:ext>
          </a:extLst>
        </xdr:cNvPr>
        <xdr:cNvPicPr>
          <a:picLocks noChangeAspect="1"/>
        </xdr:cNvPicPr>
      </xdr:nvPicPr>
      <xdr:blipFill>
        <a:blip xmlns:r="http://schemas.openxmlformats.org/officeDocument/2006/relationships" r:embed="rId161" cstate="print"/>
        <a:stretch>
          <a:fillRect/>
        </a:stretch>
      </xdr:blipFill>
      <xdr:spPr>
        <a:xfrm>
          <a:off x="0" y="0"/>
          <a:ext cx="0" cy="0"/>
        </a:xfrm>
        <a:prstGeom prst="rect">
          <a:avLst/>
        </a:prstGeom>
      </xdr:spPr>
    </xdr:pic>
    <xdr:clientData/>
  </xdr:twoCellAnchor>
  <xdr:twoCellAnchor>
    <xdr:from>
      <xdr:col>1</xdr:col>
      <xdr:colOff>381000</xdr:colOff>
      <xdr:row>197</xdr:row>
      <xdr:rowOff>171450</xdr:rowOff>
    </xdr:from>
    <xdr:to>
      <xdr:col>1</xdr:col>
      <xdr:colOff>1952625</xdr:colOff>
      <xdr:row>197</xdr:row>
      <xdr:rowOff>2552700</xdr:rowOff>
    </xdr:to>
    <xdr:pic>
      <xdr:nvPicPr>
        <xdr:cNvPr id="165" name="2202/2.jpg">
          <a:extLst>
            <a:ext uri="{FF2B5EF4-FFF2-40B4-BE49-F238E27FC236}">
              <a16:creationId xmlns:a16="http://schemas.microsoft.com/office/drawing/2014/main" xmlns="" id="{00000000-0008-0000-0100-0000A5000000}"/>
            </a:ext>
          </a:extLst>
        </xdr:cNvPr>
        <xdr:cNvPicPr>
          <a:picLocks noChangeAspect="1"/>
        </xdr:cNvPicPr>
      </xdr:nvPicPr>
      <xdr:blipFill>
        <a:blip xmlns:r="http://schemas.openxmlformats.org/officeDocument/2006/relationships" r:embed="rId162" cstate="print"/>
        <a:stretch>
          <a:fillRect/>
        </a:stretch>
      </xdr:blipFill>
      <xdr:spPr>
        <a:xfrm>
          <a:off x="0" y="0"/>
          <a:ext cx="0" cy="0"/>
        </a:xfrm>
        <a:prstGeom prst="rect">
          <a:avLst/>
        </a:prstGeom>
      </xdr:spPr>
    </xdr:pic>
    <xdr:clientData/>
  </xdr:twoCellAnchor>
  <xdr:twoCellAnchor>
    <xdr:from>
      <xdr:col>2</xdr:col>
      <xdr:colOff>590550</xdr:colOff>
      <xdr:row>197</xdr:row>
      <xdr:rowOff>228600</xdr:rowOff>
    </xdr:from>
    <xdr:to>
      <xdr:col>2</xdr:col>
      <xdr:colOff>1733550</xdr:colOff>
      <xdr:row>197</xdr:row>
      <xdr:rowOff>2486025</xdr:rowOff>
    </xdr:to>
    <xdr:pic>
      <xdr:nvPicPr>
        <xdr:cNvPr id="166" name="2203/3.jpg">
          <a:extLst>
            <a:ext uri="{FF2B5EF4-FFF2-40B4-BE49-F238E27FC236}">
              <a16:creationId xmlns:a16="http://schemas.microsoft.com/office/drawing/2014/main" xmlns="" id="{00000000-0008-0000-0100-0000A6000000}"/>
            </a:ext>
          </a:extLst>
        </xdr:cNvPr>
        <xdr:cNvPicPr>
          <a:picLocks noChangeAspect="1"/>
        </xdr:cNvPicPr>
      </xdr:nvPicPr>
      <xdr:blipFill>
        <a:blip xmlns:r="http://schemas.openxmlformats.org/officeDocument/2006/relationships" r:embed="rId163" cstate="print"/>
        <a:stretch>
          <a:fillRect/>
        </a:stretch>
      </xdr:blipFill>
      <xdr:spPr>
        <a:xfrm>
          <a:off x="0" y="0"/>
          <a:ext cx="0" cy="0"/>
        </a:xfrm>
        <a:prstGeom prst="rect">
          <a:avLst/>
        </a:prstGeom>
      </xdr:spPr>
    </xdr:pic>
    <xdr:clientData/>
  </xdr:twoCellAnchor>
  <xdr:twoCellAnchor>
    <xdr:from>
      <xdr:col>0</xdr:col>
      <xdr:colOff>400050</xdr:colOff>
      <xdr:row>199</xdr:row>
      <xdr:rowOff>352425</xdr:rowOff>
    </xdr:from>
    <xdr:to>
      <xdr:col>0</xdr:col>
      <xdr:colOff>1933575</xdr:colOff>
      <xdr:row>199</xdr:row>
      <xdr:rowOff>2371725</xdr:rowOff>
    </xdr:to>
    <xdr:pic>
      <xdr:nvPicPr>
        <xdr:cNvPr id="167" name="2221/1.jpg">
          <a:extLst>
            <a:ext uri="{FF2B5EF4-FFF2-40B4-BE49-F238E27FC236}">
              <a16:creationId xmlns:a16="http://schemas.microsoft.com/office/drawing/2014/main" xmlns="" id="{00000000-0008-0000-0100-0000A7000000}"/>
            </a:ext>
          </a:extLst>
        </xdr:cNvPr>
        <xdr:cNvPicPr>
          <a:picLocks noChangeAspect="1"/>
        </xdr:cNvPicPr>
      </xdr:nvPicPr>
      <xdr:blipFill>
        <a:blip xmlns:r="http://schemas.openxmlformats.org/officeDocument/2006/relationships" r:embed="rId164" cstate="print"/>
        <a:stretch>
          <a:fillRect/>
        </a:stretch>
      </xdr:blipFill>
      <xdr:spPr>
        <a:xfrm>
          <a:off x="0" y="0"/>
          <a:ext cx="0" cy="0"/>
        </a:xfrm>
        <a:prstGeom prst="rect">
          <a:avLst/>
        </a:prstGeom>
      </xdr:spPr>
    </xdr:pic>
    <xdr:clientData/>
  </xdr:twoCellAnchor>
  <xdr:twoCellAnchor>
    <xdr:from>
      <xdr:col>0</xdr:col>
      <xdr:colOff>438150</xdr:colOff>
      <xdr:row>201</xdr:row>
      <xdr:rowOff>247650</xdr:rowOff>
    </xdr:from>
    <xdr:to>
      <xdr:col>0</xdr:col>
      <xdr:colOff>1885950</xdr:colOff>
      <xdr:row>201</xdr:row>
      <xdr:rowOff>2476500</xdr:rowOff>
    </xdr:to>
    <xdr:pic>
      <xdr:nvPicPr>
        <xdr:cNvPr id="168" name="2241/1.jpg">
          <a:extLst>
            <a:ext uri="{FF2B5EF4-FFF2-40B4-BE49-F238E27FC236}">
              <a16:creationId xmlns:a16="http://schemas.microsoft.com/office/drawing/2014/main" xmlns="" id="{00000000-0008-0000-0100-0000A8000000}"/>
            </a:ext>
          </a:extLst>
        </xdr:cNvPr>
        <xdr:cNvPicPr>
          <a:picLocks noChangeAspect="1"/>
        </xdr:cNvPicPr>
      </xdr:nvPicPr>
      <xdr:blipFill>
        <a:blip xmlns:r="http://schemas.openxmlformats.org/officeDocument/2006/relationships" r:embed="rId165" cstate="print"/>
        <a:stretch>
          <a:fillRect/>
        </a:stretch>
      </xdr:blipFill>
      <xdr:spPr>
        <a:xfrm>
          <a:off x="0" y="0"/>
          <a:ext cx="0" cy="0"/>
        </a:xfrm>
        <a:prstGeom prst="rect">
          <a:avLst/>
        </a:prstGeom>
      </xdr:spPr>
    </xdr:pic>
    <xdr:clientData/>
  </xdr:twoCellAnchor>
  <xdr:twoCellAnchor>
    <xdr:from>
      <xdr:col>0</xdr:col>
      <xdr:colOff>466725</xdr:colOff>
      <xdr:row>203</xdr:row>
      <xdr:rowOff>142875</xdr:rowOff>
    </xdr:from>
    <xdr:to>
      <xdr:col>0</xdr:col>
      <xdr:colOff>1866900</xdr:colOff>
      <xdr:row>203</xdr:row>
      <xdr:rowOff>2581275</xdr:rowOff>
    </xdr:to>
    <xdr:pic>
      <xdr:nvPicPr>
        <xdr:cNvPr id="169" name="2261/1.jpg">
          <a:extLst>
            <a:ext uri="{FF2B5EF4-FFF2-40B4-BE49-F238E27FC236}">
              <a16:creationId xmlns:a16="http://schemas.microsoft.com/office/drawing/2014/main" xmlns="" id="{00000000-0008-0000-0100-0000A9000000}"/>
            </a:ext>
          </a:extLst>
        </xdr:cNvPr>
        <xdr:cNvPicPr>
          <a:picLocks noChangeAspect="1"/>
        </xdr:cNvPicPr>
      </xdr:nvPicPr>
      <xdr:blipFill>
        <a:blip xmlns:r="http://schemas.openxmlformats.org/officeDocument/2006/relationships" r:embed="rId166" cstate="print"/>
        <a:stretch>
          <a:fillRect/>
        </a:stretch>
      </xdr:blipFill>
      <xdr:spPr>
        <a:xfrm>
          <a:off x="0" y="0"/>
          <a:ext cx="0" cy="0"/>
        </a:xfrm>
        <a:prstGeom prst="rect">
          <a:avLst/>
        </a:prstGeom>
      </xdr:spPr>
    </xdr:pic>
    <xdr:clientData/>
  </xdr:twoCellAnchor>
  <xdr:twoCellAnchor>
    <xdr:from>
      <xdr:col>1</xdr:col>
      <xdr:colOff>333375</xdr:colOff>
      <xdr:row>203</xdr:row>
      <xdr:rowOff>142875</xdr:rowOff>
    </xdr:from>
    <xdr:to>
      <xdr:col>1</xdr:col>
      <xdr:colOff>2000250</xdr:colOff>
      <xdr:row>203</xdr:row>
      <xdr:rowOff>2581275</xdr:rowOff>
    </xdr:to>
    <xdr:pic>
      <xdr:nvPicPr>
        <xdr:cNvPr id="170" name="2262/2.jpg">
          <a:extLst>
            <a:ext uri="{FF2B5EF4-FFF2-40B4-BE49-F238E27FC236}">
              <a16:creationId xmlns:a16="http://schemas.microsoft.com/office/drawing/2014/main" xmlns="" id="{00000000-0008-0000-0100-0000AA000000}"/>
            </a:ext>
          </a:extLst>
        </xdr:cNvPr>
        <xdr:cNvPicPr>
          <a:picLocks noChangeAspect="1"/>
        </xdr:cNvPicPr>
      </xdr:nvPicPr>
      <xdr:blipFill>
        <a:blip xmlns:r="http://schemas.openxmlformats.org/officeDocument/2006/relationships" r:embed="rId167" cstate="print"/>
        <a:stretch>
          <a:fillRect/>
        </a:stretch>
      </xdr:blipFill>
      <xdr:spPr>
        <a:xfrm>
          <a:off x="0" y="0"/>
          <a:ext cx="0" cy="0"/>
        </a:xfrm>
        <a:prstGeom prst="rect">
          <a:avLst/>
        </a:prstGeom>
      </xdr:spPr>
    </xdr:pic>
    <xdr:clientData/>
  </xdr:twoCellAnchor>
  <xdr:twoCellAnchor>
    <xdr:from>
      <xdr:col>2</xdr:col>
      <xdr:colOff>323850</xdr:colOff>
      <xdr:row>203</xdr:row>
      <xdr:rowOff>142875</xdr:rowOff>
    </xdr:from>
    <xdr:to>
      <xdr:col>2</xdr:col>
      <xdr:colOff>2009775</xdr:colOff>
      <xdr:row>203</xdr:row>
      <xdr:rowOff>2581275</xdr:rowOff>
    </xdr:to>
    <xdr:pic>
      <xdr:nvPicPr>
        <xdr:cNvPr id="171" name="2263/3.jpg">
          <a:extLst>
            <a:ext uri="{FF2B5EF4-FFF2-40B4-BE49-F238E27FC236}">
              <a16:creationId xmlns:a16="http://schemas.microsoft.com/office/drawing/2014/main" xmlns="" id="{00000000-0008-0000-0100-0000AB000000}"/>
            </a:ext>
          </a:extLst>
        </xdr:cNvPr>
        <xdr:cNvPicPr>
          <a:picLocks noChangeAspect="1"/>
        </xdr:cNvPicPr>
      </xdr:nvPicPr>
      <xdr:blipFill>
        <a:blip xmlns:r="http://schemas.openxmlformats.org/officeDocument/2006/relationships" r:embed="rId168" cstate="print"/>
        <a:stretch>
          <a:fillRect/>
        </a:stretch>
      </xdr:blipFill>
      <xdr:spPr>
        <a:xfrm>
          <a:off x="0" y="0"/>
          <a:ext cx="0" cy="0"/>
        </a:xfrm>
        <a:prstGeom prst="rect">
          <a:avLst/>
        </a:prstGeom>
      </xdr:spPr>
    </xdr:pic>
    <xdr:clientData/>
  </xdr:twoCellAnchor>
  <xdr:twoCellAnchor>
    <xdr:from>
      <xdr:col>0</xdr:col>
      <xdr:colOff>209550</xdr:colOff>
      <xdr:row>205</xdr:row>
      <xdr:rowOff>247650</xdr:rowOff>
    </xdr:from>
    <xdr:to>
      <xdr:col>0</xdr:col>
      <xdr:colOff>2114550</xdr:colOff>
      <xdr:row>205</xdr:row>
      <xdr:rowOff>2476500</xdr:rowOff>
    </xdr:to>
    <xdr:pic>
      <xdr:nvPicPr>
        <xdr:cNvPr id="172" name="2281/1.jpg">
          <a:extLst>
            <a:ext uri="{FF2B5EF4-FFF2-40B4-BE49-F238E27FC236}">
              <a16:creationId xmlns:a16="http://schemas.microsoft.com/office/drawing/2014/main" xmlns="" id="{00000000-0008-0000-0100-0000AC000000}"/>
            </a:ext>
          </a:extLst>
        </xdr:cNvPr>
        <xdr:cNvPicPr>
          <a:picLocks noChangeAspect="1"/>
        </xdr:cNvPicPr>
      </xdr:nvPicPr>
      <xdr:blipFill>
        <a:blip xmlns:r="http://schemas.openxmlformats.org/officeDocument/2006/relationships" r:embed="rId169" cstate="print"/>
        <a:stretch>
          <a:fillRect/>
        </a:stretch>
      </xdr:blipFill>
      <xdr:spPr>
        <a:xfrm>
          <a:off x="0" y="0"/>
          <a:ext cx="0" cy="0"/>
        </a:xfrm>
        <a:prstGeom prst="rect">
          <a:avLst/>
        </a:prstGeom>
      </xdr:spPr>
    </xdr:pic>
    <xdr:clientData/>
  </xdr:twoCellAnchor>
  <xdr:twoCellAnchor>
    <xdr:from>
      <xdr:col>1</xdr:col>
      <xdr:colOff>419100</xdr:colOff>
      <xdr:row>205</xdr:row>
      <xdr:rowOff>142875</xdr:rowOff>
    </xdr:from>
    <xdr:to>
      <xdr:col>1</xdr:col>
      <xdr:colOff>1914525</xdr:colOff>
      <xdr:row>205</xdr:row>
      <xdr:rowOff>2581275</xdr:rowOff>
    </xdr:to>
    <xdr:pic>
      <xdr:nvPicPr>
        <xdr:cNvPr id="173" name="2282/2.jpg">
          <a:extLst>
            <a:ext uri="{FF2B5EF4-FFF2-40B4-BE49-F238E27FC236}">
              <a16:creationId xmlns:a16="http://schemas.microsoft.com/office/drawing/2014/main" xmlns="" id="{00000000-0008-0000-0100-0000AD000000}"/>
            </a:ext>
          </a:extLst>
        </xdr:cNvPr>
        <xdr:cNvPicPr>
          <a:picLocks noChangeAspect="1"/>
        </xdr:cNvPicPr>
      </xdr:nvPicPr>
      <xdr:blipFill>
        <a:blip xmlns:r="http://schemas.openxmlformats.org/officeDocument/2006/relationships" r:embed="rId170" cstate="print"/>
        <a:stretch>
          <a:fillRect/>
        </a:stretch>
      </xdr:blipFill>
      <xdr:spPr>
        <a:xfrm>
          <a:off x="0" y="0"/>
          <a:ext cx="0" cy="0"/>
        </a:xfrm>
        <a:prstGeom prst="rect">
          <a:avLst/>
        </a:prstGeom>
      </xdr:spPr>
    </xdr:pic>
    <xdr:clientData/>
  </xdr:twoCellAnchor>
  <xdr:twoCellAnchor>
    <xdr:from>
      <xdr:col>0</xdr:col>
      <xdr:colOff>314325</xdr:colOff>
      <xdr:row>207</xdr:row>
      <xdr:rowOff>276225</xdr:rowOff>
    </xdr:from>
    <xdr:to>
      <xdr:col>0</xdr:col>
      <xdr:colOff>2009775</xdr:colOff>
      <xdr:row>207</xdr:row>
      <xdr:rowOff>2447925</xdr:rowOff>
    </xdr:to>
    <xdr:pic>
      <xdr:nvPicPr>
        <xdr:cNvPr id="174" name="2301/1.jpg">
          <a:extLst>
            <a:ext uri="{FF2B5EF4-FFF2-40B4-BE49-F238E27FC236}">
              <a16:creationId xmlns:a16="http://schemas.microsoft.com/office/drawing/2014/main" xmlns="" id="{00000000-0008-0000-0100-0000AE000000}"/>
            </a:ext>
          </a:extLst>
        </xdr:cNvPr>
        <xdr:cNvPicPr>
          <a:picLocks noChangeAspect="1"/>
        </xdr:cNvPicPr>
      </xdr:nvPicPr>
      <xdr:blipFill>
        <a:blip xmlns:r="http://schemas.openxmlformats.org/officeDocument/2006/relationships" r:embed="rId171" cstate="print"/>
        <a:stretch>
          <a:fillRect/>
        </a:stretch>
      </xdr:blipFill>
      <xdr:spPr>
        <a:xfrm>
          <a:off x="0" y="0"/>
          <a:ext cx="0" cy="0"/>
        </a:xfrm>
        <a:prstGeom prst="rect">
          <a:avLst/>
        </a:prstGeom>
      </xdr:spPr>
    </xdr:pic>
    <xdr:clientData/>
  </xdr:twoCellAnchor>
  <xdr:twoCellAnchor>
    <xdr:from>
      <xdr:col>0</xdr:col>
      <xdr:colOff>676275</xdr:colOff>
      <xdr:row>209</xdr:row>
      <xdr:rowOff>142875</xdr:rowOff>
    </xdr:from>
    <xdr:to>
      <xdr:col>0</xdr:col>
      <xdr:colOff>1657350</xdr:colOff>
      <xdr:row>209</xdr:row>
      <xdr:rowOff>2581275</xdr:rowOff>
    </xdr:to>
    <xdr:pic>
      <xdr:nvPicPr>
        <xdr:cNvPr id="175" name="2321/1.jpg">
          <a:extLst>
            <a:ext uri="{FF2B5EF4-FFF2-40B4-BE49-F238E27FC236}">
              <a16:creationId xmlns:a16="http://schemas.microsoft.com/office/drawing/2014/main" xmlns="" id="{00000000-0008-0000-0100-0000AF000000}"/>
            </a:ext>
          </a:extLst>
        </xdr:cNvPr>
        <xdr:cNvPicPr>
          <a:picLocks noChangeAspect="1"/>
        </xdr:cNvPicPr>
      </xdr:nvPicPr>
      <xdr:blipFill>
        <a:blip xmlns:r="http://schemas.openxmlformats.org/officeDocument/2006/relationships" r:embed="rId172" cstate="print"/>
        <a:stretch>
          <a:fillRect/>
        </a:stretch>
      </xdr:blipFill>
      <xdr:spPr>
        <a:xfrm>
          <a:off x="0" y="0"/>
          <a:ext cx="0" cy="0"/>
        </a:xfrm>
        <a:prstGeom prst="rect">
          <a:avLst/>
        </a:prstGeom>
      </xdr:spPr>
    </xdr:pic>
    <xdr:clientData/>
  </xdr:twoCellAnchor>
  <xdr:twoCellAnchor>
    <xdr:from>
      <xdr:col>1</xdr:col>
      <xdr:colOff>381000</xdr:colOff>
      <xdr:row>209</xdr:row>
      <xdr:rowOff>142875</xdr:rowOff>
    </xdr:from>
    <xdr:to>
      <xdr:col>1</xdr:col>
      <xdr:colOff>1952625</xdr:colOff>
      <xdr:row>209</xdr:row>
      <xdr:rowOff>2581275</xdr:rowOff>
    </xdr:to>
    <xdr:pic>
      <xdr:nvPicPr>
        <xdr:cNvPr id="176" name="2322/2.jpg">
          <a:extLst>
            <a:ext uri="{FF2B5EF4-FFF2-40B4-BE49-F238E27FC236}">
              <a16:creationId xmlns:a16="http://schemas.microsoft.com/office/drawing/2014/main" xmlns="" id="{00000000-0008-0000-0100-0000B0000000}"/>
            </a:ext>
          </a:extLst>
        </xdr:cNvPr>
        <xdr:cNvPicPr>
          <a:picLocks noChangeAspect="1"/>
        </xdr:cNvPicPr>
      </xdr:nvPicPr>
      <xdr:blipFill>
        <a:blip xmlns:r="http://schemas.openxmlformats.org/officeDocument/2006/relationships" r:embed="rId173" cstate="print"/>
        <a:stretch>
          <a:fillRect/>
        </a:stretch>
      </xdr:blipFill>
      <xdr:spPr>
        <a:xfrm>
          <a:off x="0" y="0"/>
          <a:ext cx="0" cy="0"/>
        </a:xfrm>
        <a:prstGeom prst="rect">
          <a:avLst/>
        </a:prstGeom>
      </xdr:spPr>
    </xdr:pic>
    <xdr:clientData/>
  </xdr:twoCellAnchor>
  <xdr:twoCellAnchor>
    <xdr:from>
      <xdr:col>0</xdr:col>
      <xdr:colOff>209550</xdr:colOff>
      <xdr:row>211</xdr:row>
      <xdr:rowOff>180975</xdr:rowOff>
    </xdr:from>
    <xdr:to>
      <xdr:col>0</xdr:col>
      <xdr:colOff>2114550</xdr:colOff>
      <xdr:row>211</xdr:row>
      <xdr:rowOff>2533650</xdr:rowOff>
    </xdr:to>
    <xdr:pic>
      <xdr:nvPicPr>
        <xdr:cNvPr id="177" name="2341/1.jpg">
          <a:extLst>
            <a:ext uri="{FF2B5EF4-FFF2-40B4-BE49-F238E27FC236}">
              <a16:creationId xmlns:a16="http://schemas.microsoft.com/office/drawing/2014/main" xmlns="" id="{00000000-0008-0000-0100-0000B1000000}"/>
            </a:ext>
          </a:extLst>
        </xdr:cNvPr>
        <xdr:cNvPicPr>
          <a:picLocks noChangeAspect="1"/>
        </xdr:cNvPicPr>
      </xdr:nvPicPr>
      <xdr:blipFill>
        <a:blip xmlns:r="http://schemas.openxmlformats.org/officeDocument/2006/relationships" r:embed="rId174" cstate="print"/>
        <a:stretch>
          <a:fillRect/>
        </a:stretch>
      </xdr:blipFill>
      <xdr:spPr>
        <a:xfrm>
          <a:off x="0" y="0"/>
          <a:ext cx="0" cy="0"/>
        </a:xfrm>
        <a:prstGeom prst="rect">
          <a:avLst/>
        </a:prstGeom>
      </xdr:spPr>
    </xdr:pic>
    <xdr:clientData/>
  </xdr:twoCellAnchor>
  <xdr:twoCellAnchor>
    <xdr:from>
      <xdr:col>1</xdr:col>
      <xdr:colOff>209550</xdr:colOff>
      <xdr:row>211</xdr:row>
      <xdr:rowOff>180975</xdr:rowOff>
    </xdr:from>
    <xdr:to>
      <xdr:col>1</xdr:col>
      <xdr:colOff>2114550</xdr:colOff>
      <xdr:row>211</xdr:row>
      <xdr:rowOff>2543175</xdr:rowOff>
    </xdr:to>
    <xdr:pic>
      <xdr:nvPicPr>
        <xdr:cNvPr id="178" name="2342/2.jpg">
          <a:extLst>
            <a:ext uri="{FF2B5EF4-FFF2-40B4-BE49-F238E27FC236}">
              <a16:creationId xmlns:a16="http://schemas.microsoft.com/office/drawing/2014/main" xmlns="" id="{00000000-0008-0000-0100-0000B2000000}"/>
            </a:ext>
          </a:extLst>
        </xdr:cNvPr>
        <xdr:cNvPicPr>
          <a:picLocks noChangeAspect="1"/>
        </xdr:cNvPicPr>
      </xdr:nvPicPr>
      <xdr:blipFill>
        <a:blip xmlns:r="http://schemas.openxmlformats.org/officeDocument/2006/relationships" r:embed="rId175" cstate="print"/>
        <a:stretch>
          <a:fillRect/>
        </a:stretch>
      </xdr:blipFill>
      <xdr:spPr>
        <a:xfrm>
          <a:off x="0" y="0"/>
          <a:ext cx="0" cy="0"/>
        </a:xfrm>
        <a:prstGeom prst="rect">
          <a:avLst/>
        </a:prstGeom>
      </xdr:spPr>
    </xdr:pic>
    <xdr:clientData/>
  </xdr:twoCellAnchor>
  <xdr:twoCellAnchor>
    <xdr:from>
      <xdr:col>2</xdr:col>
      <xdr:colOff>209550</xdr:colOff>
      <xdr:row>211</xdr:row>
      <xdr:rowOff>180975</xdr:rowOff>
    </xdr:from>
    <xdr:to>
      <xdr:col>2</xdr:col>
      <xdr:colOff>2114550</xdr:colOff>
      <xdr:row>211</xdr:row>
      <xdr:rowOff>2543175</xdr:rowOff>
    </xdr:to>
    <xdr:pic>
      <xdr:nvPicPr>
        <xdr:cNvPr id="179" name="2343/3.jpg">
          <a:extLst>
            <a:ext uri="{FF2B5EF4-FFF2-40B4-BE49-F238E27FC236}">
              <a16:creationId xmlns:a16="http://schemas.microsoft.com/office/drawing/2014/main" xmlns="" id="{00000000-0008-0000-0100-0000B3000000}"/>
            </a:ext>
          </a:extLst>
        </xdr:cNvPr>
        <xdr:cNvPicPr>
          <a:picLocks noChangeAspect="1"/>
        </xdr:cNvPicPr>
      </xdr:nvPicPr>
      <xdr:blipFill>
        <a:blip xmlns:r="http://schemas.openxmlformats.org/officeDocument/2006/relationships" r:embed="rId176" cstate="print"/>
        <a:stretch>
          <a:fillRect/>
        </a:stretch>
      </xdr:blipFill>
      <xdr:spPr>
        <a:xfrm>
          <a:off x="0" y="0"/>
          <a:ext cx="0" cy="0"/>
        </a:xfrm>
        <a:prstGeom prst="rect">
          <a:avLst/>
        </a:prstGeom>
      </xdr:spPr>
    </xdr:pic>
    <xdr:clientData/>
  </xdr:twoCellAnchor>
  <xdr:twoCellAnchor>
    <xdr:from>
      <xdr:col>0</xdr:col>
      <xdr:colOff>209550</xdr:colOff>
      <xdr:row>213</xdr:row>
      <xdr:rowOff>219075</xdr:rowOff>
    </xdr:from>
    <xdr:to>
      <xdr:col>0</xdr:col>
      <xdr:colOff>2114550</xdr:colOff>
      <xdr:row>213</xdr:row>
      <xdr:rowOff>2495550</xdr:rowOff>
    </xdr:to>
    <xdr:pic>
      <xdr:nvPicPr>
        <xdr:cNvPr id="180" name="2361/1.jpg">
          <a:extLst>
            <a:ext uri="{FF2B5EF4-FFF2-40B4-BE49-F238E27FC236}">
              <a16:creationId xmlns:a16="http://schemas.microsoft.com/office/drawing/2014/main" xmlns="" id="{00000000-0008-0000-0100-0000B4000000}"/>
            </a:ext>
          </a:extLst>
        </xdr:cNvPr>
        <xdr:cNvPicPr>
          <a:picLocks noChangeAspect="1"/>
        </xdr:cNvPicPr>
      </xdr:nvPicPr>
      <xdr:blipFill>
        <a:blip xmlns:r="http://schemas.openxmlformats.org/officeDocument/2006/relationships" r:embed="rId177" cstate="print"/>
        <a:stretch>
          <a:fillRect/>
        </a:stretch>
      </xdr:blipFill>
      <xdr:spPr>
        <a:xfrm>
          <a:off x="0" y="0"/>
          <a:ext cx="0" cy="0"/>
        </a:xfrm>
        <a:prstGeom prst="rect">
          <a:avLst/>
        </a:prstGeom>
      </xdr:spPr>
    </xdr:pic>
    <xdr:clientData/>
  </xdr:twoCellAnchor>
  <xdr:twoCellAnchor>
    <xdr:from>
      <xdr:col>0</xdr:col>
      <xdr:colOff>209550</xdr:colOff>
      <xdr:row>215</xdr:row>
      <xdr:rowOff>742950</xdr:rowOff>
    </xdr:from>
    <xdr:to>
      <xdr:col>0</xdr:col>
      <xdr:colOff>2114550</xdr:colOff>
      <xdr:row>215</xdr:row>
      <xdr:rowOff>1971675</xdr:rowOff>
    </xdr:to>
    <xdr:pic>
      <xdr:nvPicPr>
        <xdr:cNvPr id="181" name="2381/1.jpg">
          <a:extLst>
            <a:ext uri="{FF2B5EF4-FFF2-40B4-BE49-F238E27FC236}">
              <a16:creationId xmlns:a16="http://schemas.microsoft.com/office/drawing/2014/main" xmlns="" id="{00000000-0008-0000-0100-0000B5000000}"/>
            </a:ext>
          </a:extLst>
        </xdr:cNvPr>
        <xdr:cNvPicPr>
          <a:picLocks noChangeAspect="1"/>
        </xdr:cNvPicPr>
      </xdr:nvPicPr>
      <xdr:blipFill>
        <a:blip xmlns:r="http://schemas.openxmlformats.org/officeDocument/2006/relationships" r:embed="rId178" cstate="print"/>
        <a:stretch>
          <a:fillRect/>
        </a:stretch>
      </xdr:blipFill>
      <xdr:spPr>
        <a:xfrm>
          <a:off x="0" y="0"/>
          <a:ext cx="0" cy="0"/>
        </a:xfrm>
        <a:prstGeom prst="rect">
          <a:avLst/>
        </a:prstGeom>
      </xdr:spPr>
    </xdr:pic>
    <xdr:clientData/>
  </xdr:twoCellAnchor>
  <xdr:twoCellAnchor>
    <xdr:from>
      <xdr:col>0</xdr:col>
      <xdr:colOff>209550</xdr:colOff>
      <xdr:row>217</xdr:row>
      <xdr:rowOff>457200</xdr:rowOff>
    </xdr:from>
    <xdr:to>
      <xdr:col>0</xdr:col>
      <xdr:colOff>2114550</xdr:colOff>
      <xdr:row>217</xdr:row>
      <xdr:rowOff>2257425</xdr:rowOff>
    </xdr:to>
    <xdr:pic>
      <xdr:nvPicPr>
        <xdr:cNvPr id="182" name="2401/1.jpg">
          <a:extLst>
            <a:ext uri="{FF2B5EF4-FFF2-40B4-BE49-F238E27FC236}">
              <a16:creationId xmlns:a16="http://schemas.microsoft.com/office/drawing/2014/main" xmlns="" id="{00000000-0008-0000-0100-0000B6000000}"/>
            </a:ext>
          </a:extLst>
        </xdr:cNvPr>
        <xdr:cNvPicPr>
          <a:picLocks noChangeAspect="1"/>
        </xdr:cNvPicPr>
      </xdr:nvPicPr>
      <xdr:blipFill>
        <a:blip xmlns:r="http://schemas.openxmlformats.org/officeDocument/2006/relationships" r:embed="rId179" cstate="print"/>
        <a:stretch>
          <a:fillRect/>
        </a:stretch>
      </xdr:blipFill>
      <xdr:spPr>
        <a:xfrm>
          <a:off x="0" y="0"/>
          <a:ext cx="0" cy="0"/>
        </a:xfrm>
        <a:prstGeom prst="rect">
          <a:avLst/>
        </a:prstGeom>
      </xdr:spPr>
    </xdr:pic>
    <xdr:clientData/>
  </xdr:twoCellAnchor>
  <xdr:twoCellAnchor>
    <xdr:from>
      <xdr:col>1</xdr:col>
      <xdr:colOff>209550</xdr:colOff>
      <xdr:row>217</xdr:row>
      <xdr:rowOff>438150</xdr:rowOff>
    </xdr:from>
    <xdr:to>
      <xdr:col>1</xdr:col>
      <xdr:colOff>2114550</xdr:colOff>
      <xdr:row>217</xdr:row>
      <xdr:rowOff>2276475</xdr:rowOff>
    </xdr:to>
    <xdr:pic>
      <xdr:nvPicPr>
        <xdr:cNvPr id="183" name="2402/2.jpg">
          <a:extLst>
            <a:ext uri="{FF2B5EF4-FFF2-40B4-BE49-F238E27FC236}">
              <a16:creationId xmlns:a16="http://schemas.microsoft.com/office/drawing/2014/main" xmlns="" id="{00000000-0008-0000-0100-0000B7000000}"/>
            </a:ext>
          </a:extLst>
        </xdr:cNvPr>
        <xdr:cNvPicPr>
          <a:picLocks noChangeAspect="1"/>
        </xdr:cNvPicPr>
      </xdr:nvPicPr>
      <xdr:blipFill>
        <a:blip xmlns:r="http://schemas.openxmlformats.org/officeDocument/2006/relationships" r:embed="rId180" cstate="print"/>
        <a:stretch>
          <a:fillRect/>
        </a:stretch>
      </xdr:blipFill>
      <xdr:spPr>
        <a:xfrm>
          <a:off x="0" y="0"/>
          <a:ext cx="0" cy="0"/>
        </a:xfrm>
        <a:prstGeom prst="rect">
          <a:avLst/>
        </a:prstGeom>
      </xdr:spPr>
    </xdr:pic>
    <xdr:clientData/>
  </xdr:twoCellAnchor>
  <xdr:twoCellAnchor>
    <xdr:from>
      <xdr:col>0</xdr:col>
      <xdr:colOff>209550</xdr:colOff>
      <xdr:row>219</xdr:row>
      <xdr:rowOff>466725</xdr:rowOff>
    </xdr:from>
    <xdr:to>
      <xdr:col>0</xdr:col>
      <xdr:colOff>2114550</xdr:colOff>
      <xdr:row>219</xdr:row>
      <xdr:rowOff>2247900</xdr:rowOff>
    </xdr:to>
    <xdr:pic>
      <xdr:nvPicPr>
        <xdr:cNvPr id="184" name="2421/1.jpg">
          <a:extLst>
            <a:ext uri="{FF2B5EF4-FFF2-40B4-BE49-F238E27FC236}">
              <a16:creationId xmlns:a16="http://schemas.microsoft.com/office/drawing/2014/main" xmlns="" id="{00000000-0008-0000-0100-0000B8000000}"/>
            </a:ext>
          </a:extLst>
        </xdr:cNvPr>
        <xdr:cNvPicPr>
          <a:picLocks noChangeAspect="1"/>
        </xdr:cNvPicPr>
      </xdr:nvPicPr>
      <xdr:blipFill>
        <a:blip xmlns:r="http://schemas.openxmlformats.org/officeDocument/2006/relationships" r:embed="rId181" cstate="print"/>
        <a:stretch>
          <a:fillRect/>
        </a:stretch>
      </xdr:blipFill>
      <xdr:spPr>
        <a:xfrm>
          <a:off x="0" y="0"/>
          <a:ext cx="0" cy="0"/>
        </a:xfrm>
        <a:prstGeom prst="rect">
          <a:avLst/>
        </a:prstGeom>
      </xdr:spPr>
    </xdr:pic>
    <xdr:clientData/>
  </xdr:twoCellAnchor>
  <xdr:twoCellAnchor>
    <xdr:from>
      <xdr:col>1</xdr:col>
      <xdr:colOff>219075</xdr:colOff>
      <xdr:row>219</xdr:row>
      <xdr:rowOff>561975</xdr:rowOff>
    </xdr:from>
    <xdr:to>
      <xdr:col>1</xdr:col>
      <xdr:colOff>2114550</xdr:colOff>
      <xdr:row>219</xdr:row>
      <xdr:rowOff>2152650</xdr:rowOff>
    </xdr:to>
    <xdr:pic>
      <xdr:nvPicPr>
        <xdr:cNvPr id="185" name="2422/2.jpg">
          <a:extLst>
            <a:ext uri="{FF2B5EF4-FFF2-40B4-BE49-F238E27FC236}">
              <a16:creationId xmlns:a16="http://schemas.microsoft.com/office/drawing/2014/main" xmlns="" id="{00000000-0008-0000-0100-0000B9000000}"/>
            </a:ext>
          </a:extLst>
        </xdr:cNvPr>
        <xdr:cNvPicPr>
          <a:picLocks noChangeAspect="1"/>
        </xdr:cNvPicPr>
      </xdr:nvPicPr>
      <xdr:blipFill>
        <a:blip xmlns:r="http://schemas.openxmlformats.org/officeDocument/2006/relationships" r:embed="rId182" cstate="print"/>
        <a:stretch>
          <a:fillRect/>
        </a:stretch>
      </xdr:blipFill>
      <xdr:spPr>
        <a:xfrm>
          <a:off x="0" y="0"/>
          <a:ext cx="0" cy="0"/>
        </a:xfrm>
        <a:prstGeom prst="rect">
          <a:avLst/>
        </a:prstGeom>
      </xdr:spPr>
    </xdr:pic>
    <xdr:clientData/>
  </xdr:twoCellAnchor>
  <xdr:twoCellAnchor>
    <xdr:from>
      <xdr:col>0</xdr:col>
      <xdr:colOff>209550</xdr:colOff>
      <xdr:row>221</xdr:row>
      <xdr:rowOff>762000</xdr:rowOff>
    </xdr:from>
    <xdr:to>
      <xdr:col>0</xdr:col>
      <xdr:colOff>2114550</xdr:colOff>
      <xdr:row>221</xdr:row>
      <xdr:rowOff>1952625</xdr:rowOff>
    </xdr:to>
    <xdr:pic>
      <xdr:nvPicPr>
        <xdr:cNvPr id="186" name="2441/1.jpg">
          <a:extLst>
            <a:ext uri="{FF2B5EF4-FFF2-40B4-BE49-F238E27FC236}">
              <a16:creationId xmlns:a16="http://schemas.microsoft.com/office/drawing/2014/main" xmlns="" id="{00000000-0008-0000-0100-0000BA000000}"/>
            </a:ext>
          </a:extLst>
        </xdr:cNvPr>
        <xdr:cNvPicPr>
          <a:picLocks noChangeAspect="1"/>
        </xdr:cNvPicPr>
      </xdr:nvPicPr>
      <xdr:blipFill>
        <a:blip xmlns:r="http://schemas.openxmlformats.org/officeDocument/2006/relationships" r:embed="rId183" cstate="print"/>
        <a:stretch>
          <a:fillRect/>
        </a:stretch>
      </xdr:blipFill>
      <xdr:spPr>
        <a:xfrm>
          <a:off x="0" y="0"/>
          <a:ext cx="0" cy="0"/>
        </a:xfrm>
        <a:prstGeom prst="rect">
          <a:avLst/>
        </a:prstGeom>
      </xdr:spPr>
    </xdr:pic>
    <xdr:clientData/>
  </xdr:twoCellAnchor>
  <xdr:twoCellAnchor>
    <xdr:from>
      <xdr:col>0</xdr:col>
      <xdr:colOff>304800</xdr:colOff>
      <xdr:row>223</xdr:row>
      <xdr:rowOff>790575</xdr:rowOff>
    </xdr:from>
    <xdr:to>
      <xdr:col>0</xdr:col>
      <xdr:colOff>2028825</xdr:colOff>
      <xdr:row>223</xdr:row>
      <xdr:rowOff>1924050</xdr:rowOff>
    </xdr:to>
    <xdr:pic>
      <xdr:nvPicPr>
        <xdr:cNvPr id="187" name="2461/1.jpg">
          <a:extLst>
            <a:ext uri="{FF2B5EF4-FFF2-40B4-BE49-F238E27FC236}">
              <a16:creationId xmlns:a16="http://schemas.microsoft.com/office/drawing/2014/main" xmlns="" id="{00000000-0008-0000-0100-0000BB000000}"/>
            </a:ext>
          </a:extLst>
        </xdr:cNvPr>
        <xdr:cNvPicPr>
          <a:picLocks noChangeAspect="1"/>
        </xdr:cNvPicPr>
      </xdr:nvPicPr>
      <xdr:blipFill>
        <a:blip xmlns:r="http://schemas.openxmlformats.org/officeDocument/2006/relationships" r:embed="rId184" cstate="print"/>
        <a:stretch>
          <a:fillRect/>
        </a:stretch>
      </xdr:blipFill>
      <xdr:spPr>
        <a:xfrm>
          <a:off x="0" y="0"/>
          <a:ext cx="0" cy="0"/>
        </a:xfrm>
        <a:prstGeom prst="rect">
          <a:avLst/>
        </a:prstGeom>
      </xdr:spPr>
    </xdr:pic>
    <xdr:clientData/>
  </xdr:twoCellAnchor>
  <xdr:twoCellAnchor>
    <xdr:from>
      <xdr:col>0</xdr:col>
      <xdr:colOff>257175</xdr:colOff>
      <xdr:row>225</xdr:row>
      <xdr:rowOff>742950</xdr:rowOff>
    </xdr:from>
    <xdr:to>
      <xdr:col>0</xdr:col>
      <xdr:colOff>2066925</xdr:colOff>
      <xdr:row>225</xdr:row>
      <xdr:rowOff>1971675</xdr:rowOff>
    </xdr:to>
    <xdr:pic>
      <xdr:nvPicPr>
        <xdr:cNvPr id="188" name="2481/1.jpg">
          <a:extLst>
            <a:ext uri="{FF2B5EF4-FFF2-40B4-BE49-F238E27FC236}">
              <a16:creationId xmlns:a16="http://schemas.microsoft.com/office/drawing/2014/main" xmlns="" id="{00000000-0008-0000-0100-0000BC000000}"/>
            </a:ext>
          </a:extLst>
        </xdr:cNvPr>
        <xdr:cNvPicPr>
          <a:picLocks noChangeAspect="1"/>
        </xdr:cNvPicPr>
      </xdr:nvPicPr>
      <xdr:blipFill>
        <a:blip xmlns:r="http://schemas.openxmlformats.org/officeDocument/2006/relationships" r:embed="rId185" cstate="print"/>
        <a:stretch>
          <a:fillRect/>
        </a:stretch>
      </xdr:blipFill>
      <xdr:spPr>
        <a:xfrm>
          <a:off x="0" y="0"/>
          <a:ext cx="0" cy="0"/>
        </a:xfrm>
        <a:prstGeom prst="rect">
          <a:avLst/>
        </a:prstGeom>
      </xdr:spPr>
    </xdr:pic>
    <xdr:clientData/>
  </xdr:twoCellAnchor>
  <xdr:twoCellAnchor>
    <xdr:from>
      <xdr:col>0</xdr:col>
      <xdr:colOff>219075</xdr:colOff>
      <xdr:row>227</xdr:row>
      <xdr:rowOff>762000</xdr:rowOff>
    </xdr:from>
    <xdr:to>
      <xdr:col>0</xdr:col>
      <xdr:colOff>2114550</xdr:colOff>
      <xdr:row>227</xdr:row>
      <xdr:rowOff>1952625</xdr:rowOff>
    </xdr:to>
    <xdr:pic>
      <xdr:nvPicPr>
        <xdr:cNvPr id="189" name="2501/1.jpg">
          <a:extLst>
            <a:ext uri="{FF2B5EF4-FFF2-40B4-BE49-F238E27FC236}">
              <a16:creationId xmlns:a16="http://schemas.microsoft.com/office/drawing/2014/main" xmlns="" id="{00000000-0008-0000-0100-0000BD000000}"/>
            </a:ext>
          </a:extLst>
        </xdr:cNvPr>
        <xdr:cNvPicPr>
          <a:picLocks noChangeAspect="1"/>
        </xdr:cNvPicPr>
      </xdr:nvPicPr>
      <xdr:blipFill>
        <a:blip xmlns:r="http://schemas.openxmlformats.org/officeDocument/2006/relationships" r:embed="rId186" cstate="print"/>
        <a:stretch>
          <a:fillRect/>
        </a:stretch>
      </xdr:blipFill>
      <xdr:spPr>
        <a:xfrm>
          <a:off x="0" y="0"/>
          <a:ext cx="0" cy="0"/>
        </a:xfrm>
        <a:prstGeom prst="rect">
          <a:avLst/>
        </a:prstGeom>
      </xdr:spPr>
    </xdr:pic>
    <xdr:clientData/>
  </xdr:twoCellAnchor>
  <xdr:twoCellAnchor>
    <xdr:from>
      <xdr:col>0</xdr:col>
      <xdr:colOff>209550</xdr:colOff>
      <xdr:row>229</xdr:row>
      <xdr:rowOff>619125</xdr:rowOff>
    </xdr:from>
    <xdr:to>
      <xdr:col>0</xdr:col>
      <xdr:colOff>2114550</xdr:colOff>
      <xdr:row>229</xdr:row>
      <xdr:rowOff>2105025</xdr:rowOff>
    </xdr:to>
    <xdr:pic>
      <xdr:nvPicPr>
        <xdr:cNvPr id="190" name="2521/1.jpg">
          <a:extLst>
            <a:ext uri="{FF2B5EF4-FFF2-40B4-BE49-F238E27FC236}">
              <a16:creationId xmlns:a16="http://schemas.microsoft.com/office/drawing/2014/main" xmlns="" id="{00000000-0008-0000-0100-0000BE000000}"/>
            </a:ext>
          </a:extLst>
        </xdr:cNvPr>
        <xdr:cNvPicPr>
          <a:picLocks noChangeAspect="1"/>
        </xdr:cNvPicPr>
      </xdr:nvPicPr>
      <xdr:blipFill>
        <a:blip xmlns:r="http://schemas.openxmlformats.org/officeDocument/2006/relationships" r:embed="rId187" cstate="print"/>
        <a:stretch>
          <a:fillRect/>
        </a:stretch>
      </xdr:blipFill>
      <xdr:spPr>
        <a:xfrm>
          <a:off x="0" y="0"/>
          <a:ext cx="0" cy="0"/>
        </a:xfrm>
        <a:prstGeom prst="rect">
          <a:avLst/>
        </a:prstGeom>
      </xdr:spPr>
    </xdr:pic>
    <xdr:clientData/>
  </xdr:twoCellAnchor>
  <xdr:twoCellAnchor>
    <xdr:from>
      <xdr:col>1</xdr:col>
      <xdr:colOff>219075</xdr:colOff>
      <xdr:row>229</xdr:row>
      <xdr:rowOff>752475</xdr:rowOff>
    </xdr:from>
    <xdr:to>
      <xdr:col>1</xdr:col>
      <xdr:colOff>2114550</xdr:colOff>
      <xdr:row>229</xdr:row>
      <xdr:rowOff>1971675</xdr:rowOff>
    </xdr:to>
    <xdr:pic>
      <xdr:nvPicPr>
        <xdr:cNvPr id="191" name="2522/2.jpg">
          <a:extLst>
            <a:ext uri="{FF2B5EF4-FFF2-40B4-BE49-F238E27FC236}">
              <a16:creationId xmlns:a16="http://schemas.microsoft.com/office/drawing/2014/main" xmlns="" id="{00000000-0008-0000-0100-0000BF000000}"/>
            </a:ext>
          </a:extLst>
        </xdr:cNvPr>
        <xdr:cNvPicPr>
          <a:picLocks noChangeAspect="1"/>
        </xdr:cNvPicPr>
      </xdr:nvPicPr>
      <xdr:blipFill>
        <a:blip xmlns:r="http://schemas.openxmlformats.org/officeDocument/2006/relationships" r:embed="rId188" cstate="print"/>
        <a:stretch>
          <a:fillRect/>
        </a:stretch>
      </xdr:blipFill>
      <xdr:spPr>
        <a:xfrm>
          <a:off x="0" y="0"/>
          <a:ext cx="0" cy="0"/>
        </a:xfrm>
        <a:prstGeom prst="rect">
          <a:avLst/>
        </a:prstGeom>
      </xdr:spPr>
    </xdr:pic>
    <xdr:clientData/>
  </xdr:twoCellAnchor>
  <xdr:twoCellAnchor>
    <xdr:from>
      <xdr:col>2</xdr:col>
      <xdr:colOff>352425</xdr:colOff>
      <xdr:row>229</xdr:row>
      <xdr:rowOff>381000</xdr:rowOff>
    </xdr:from>
    <xdr:to>
      <xdr:col>2</xdr:col>
      <xdr:colOff>1981200</xdr:colOff>
      <xdr:row>229</xdr:row>
      <xdr:rowOff>2343150</xdr:rowOff>
    </xdr:to>
    <xdr:pic>
      <xdr:nvPicPr>
        <xdr:cNvPr id="192" name="2523/3.jpg">
          <a:extLst>
            <a:ext uri="{FF2B5EF4-FFF2-40B4-BE49-F238E27FC236}">
              <a16:creationId xmlns:a16="http://schemas.microsoft.com/office/drawing/2014/main" xmlns="" id="{00000000-0008-0000-0100-0000C0000000}"/>
            </a:ext>
          </a:extLst>
        </xdr:cNvPr>
        <xdr:cNvPicPr>
          <a:picLocks noChangeAspect="1"/>
        </xdr:cNvPicPr>
      </xdr:nvPicPr>
      <xdr:blipFill>
        <a:blip xmlns:r="http://schemas.openxmlformats.org/officeDocument/2006/relationships" r:embed="rId189" cstate="print"/>
        <a:stretch>
          <a:fillRect/>
        </a:stretch>
      </xdr:blipFill>
      <xdr:spPr>
        <a:xfrm>
          <a:off x="0" y="0"/>
          <a:ext cx="0" cy="0"/>
        </a:xfrm>
        <a:prstGeom prst="rect">
          <a:avLst/>
        </a:prstGeom>
      </xdr:spPr>
    </xdr:pic>
    <xdr:clientData/>
  </xdr:twoCellAnchor>
  <xdr:twoCellAnchor>
    <xdr:from>
      <xdr:col>0</xdr:col>
      <xdr:colOff>209550</xdr:colOff>
      <xdr:row>233</xdr:row>
      <xdr:rowOff>628650</xdr:rowOff>
    </xdr:from>
    <xdr:to>
      <xdr:col>0</xdr:col>
      <xdr:colOff>2114550</xdr:colOff>
      <xdr:row>233</xdr:row>
      <xdr:rowOff>2085975</xdr:rowOff>
    </xdr:to>
    <xdr:pic>
      <xdr:nvPicPr>
        <xdr:cNvPr id="193" name="2561/1.jpg">
          <a:extLst>
            <a:ext uri="{FF2B5EF4-FFF2-40B4-BE49-F238E27FC236}">
              <a16:creationId xmlns:a16="http://schemas.microsoft.com/office/drawing/2014/main" xmlns="" id="{00000000-0008-0000-0100-0000C1000000}"/>
            </a:ext>
          </a:extLst>
        </xdr:cNvPr>
        <xdr:cNvPicPr>
          <a:picLocks noChangeAspect="1"/>
        </xdr:cNvPicPr>
      </xdr:nvPicPr>
      <xdr:blipFill>
        <a:blip xmlns:r="http://schemas.openxmlformats.org/officeDocument/2006/relationships" r:embed="rId190" cstate="print"/>
        <a:stretch>
          <a:fillRect/>
        </a:stretch>
      </xdr:blipFill>
      <xdr:spPr>
        <a:xfrm>
          <a:off x="0" y="0"/>
          <a:ext cx="0" cy="0"/>
        </a:xfrm>
        <a:prstGeom prst="rect">
          <a:avLst/>
        </a:prstGeom>
      </xdr:spPr>
    </xdr:pic>
    <xdr:clientData/>
  </xdr:twoCellAnchor>
  <xdr:twoCellAnchor>
    <xdr:from>
      <xdr:col>1</xdr:col>
      <xdr:colOff>361950</xdr:colOff>
      <xdr:row>233</xdr:row>
      <xdr:rowOff>323850</xdr:rowOff>
    </xdr:from>
    <xdr:to>
      <xdr:col>1</xdr:col>
      <xdr:colOff>1971675</xdr:colOff>
      <xdr:row>233</xdr:row>
      <xdr:rowOff>2400300</xdr:rowOff>
    </xdr:to>
    <xdr:pic>
      <xdr:nvPicPr>
        <xdr:cNvPr id="194" name="2562/2.jpg">
          <a:extLst>
            <a:ext uri="{FF2B5EF4-FFF2-40B4-BE49-F238E27FC236}">
              <a16:creationId xmlns:a16="http://schemas.microsoft.com/office/drawing/2014/main" xmlns="" id="{00000000-0008-0000-0100-0000C2000000}"/>
            </a:ext>
          </a:extLst>
        </xdr:cNvPr>
        <xdr:cNvPicPr>
          <a:picLocks noChangeAspect="1"/>
        </xdr:cNvPicPr>
      </xdr:nvPicPr>
      <xdr:blipFill>
        <a:blip xmlns:r="http://schemas.openxmlformats.org/officeDocument/2006/relationships" r:embed="rId191" cstate="print"/>
        <a:stretch>
          <a:fillRect/>
        </a:stretch>
      </xdr:blipFill>
      <xdr:spPr>
        <a:xfrm>
          <a:off x="0" y="0"/>
          <a:ext cx="0" cy="0"/>
        </a:xfrm>
        <a:prstGeom prst="rect">
          <a:avLst/>
        </a:prstGeom>
      </xdr:spPr>
    </xdr:pic>
    <xdr:clientData/>
  </xdr:twoCellAnchor>
  <xdr:twoCellAnchor>
    <xdr:from>
      <xdr:col>0</xdr:col>
      <xdr:colOff>209550</xdr:colOff>
      <xdr:row>237</xdr:row>
      <xdr:rowOff>819150</xdr:rowOff>
    </xdr:from>
    <xdr:to>
      <xdr:col>0</xdr:col>
      <xdr:colOff>2114550</xdr:colOff>
      <xdr:row>237</xdr:row>
      <xdr:rowOff>1895475</xdr:rowOff>
    </xdr:to>
    <xdr:pic>
      <xdr:nvPicPr>
        <xdr:cNvPr id="195" name="2601/1.jpg">
          <a:extLst>
            <a:ext uri="{FF2B5EF4-FFF2-40B4-BE49-F238E27FC236}">
              <a16:creationId xmlns:a16="http://schemas.microsoft.com/office/drawing/2014/main" xmlns="" id="{00000000-0008-0000-0100-0000C3000000}"/>
            </a:ext>
          </a:extLst>
        </xdr:cNvPr>
        <xdr:cNvPicPr>
          <a:picLocks noChangeAspect="1"/>
        </xdr:cNvPicPr>
      </xdr:nvPicPr>
      <xdr:blipFill>
        <a:blip xmlns:r="http://schemas.openxmlformats.org/officeDocument/2006/relationships" r:embed="rId192" cstate="print"/>
        <a:stretch>
          <a:fillRect/>
        </a:stretch>
      </xdr:blipFill>
      <xdr:spPr>
        <a:xfrm>
          <a:off x="0" y="0"/>
          <a:ext cx="0" cy="0"/>
        </a:xfrm>
        <a:prstGeom prst="rect">
          <a:avLst/>
        </a:prstGeom>
      </xdr:spPr>
    </xdr:pic>
    <xdr:clientData/>
  </xdr:twoCellAnchor>
  <xdr:twoCellAnchor>
    <xdr:from>
      <xdr:col>1</xdr:col>
      <xdr:colOff>209550</xdr:colOff>
      <xdr:row>237</xdr:row>
      <xdr:rowOff>590550</xdr:rowOff>
    </xdr:from>
    <xdr:to>
      <xdr:col>1</xdr:col>
      <xdr:colOff>2124075</xdr:colOff>
      <xdr:row>237</xdr:row>
      <xdr:rowOff>2124075</xdr:rowOff>
    </xdr:to>
    <xdr:pic>
      <xdr:nvPicPr>
        <xdr:cNvPr id="196" name="2602/2.jpg">
          <a:extLst>
            <a:ext uri="{FF2B5EF4-FFF2-40B4-BE49-F238E27FC236}">
              <a16:creationId xmlns:a16="http://schemas.microsoft.com/office/drawing/2014/main" xmlns="" id="{00000000-0008-0000-0100-0000C4000000}"/>
            </a:ext>
          </a:extLst>
        </xdr:cNvPr>
        <xdr:cNvPicPr>
          <a:picLocks noChangeAspect="1"/>
        </xdr:cNvPicPr>
      </xdr:nvPicPr>
      <xdr:blipFill>
        <a:blip xmlns:r="http://schemas.openxmlformats.org/officeDocument/2006/relationships" r:embed="rId193" cstate="print"/>
        <a:stretch>
          <a:fillRect/>
        </a:stretch>
      </xdr:blipFill>
      <xdr:spPr>
        <a:xfrm>
          <a:off x="0" y="0"/>
          <a:ext cx="0" cy="0"/>
        </a:xfrm>
        <a:prstGeom prst="rect">
          <a:avLst/>
        </a:prstGeom>
      </xdr:spPr>
    </xdr:pic>
    <xdr:clientData/>
  </xdr:twoCellAnchor>
  <xdr:twoCellAnchor>
    <xdr:from>
      <xdr:col>0</xdr:col>
      <xdr:colOff>209550</xdr:colOff>
      <xdr:row>239</xdr:row>
      <xdr:rowOff>933450</xdr:rowOff>
    </xdr:from>
    <xdr:to>
      <xdr:col>0</xdr:col>
      <xdr:colOff>2124075</xdr:colOff>
      <xdr:row>239</xdr:row>
      <xdr:rowOff>1790700</xdr:rowOff>
    </xdr:to>
    <xdr:pic>
      <xdr:nvPicPr>
        <xdr:cNvPr id="197" name="2621/1.jpg">
          <a:extLst>
            <a:ext uri="{FF2B5EF4-FFF2-40B4-BE49-F238E27FC236}">
              <a16:creationId xmlns:a16="http://schemas.microsoft.com/office/drawing/2014/main" xmlns="" id="{00000000-0008-0000-0100-0000C5000000}"/>
            </a:ext>
          </a:extLst>
        </xdr:cNvPr>
        <xdr:cNvPicPr>
          <a:picLocks noChangeAspect="1"/>
        </xdr:cNvPicPr>
      </xdr:nvPicPr>
      <xdr:blipFill>
        <a:blip xmlns:r="http://schemas.openxmlformats.org/officeDocument/2006/relationships" r:embed="rId194" cstate="print"/>
        <a:stretch>
          <a:fillRect/>
        </a:stretch>
      </xdr:blipFill>
      <xdr:spPr>
        <a:xfrm>
          <a:off x="0" y="0"/>
          <a:ext cx="0" cy="0"/>
        </a:xfrm>
        <a:prstGeom prst="rect">
          <a:avLst/>
        </a:prstGeom>
      </xdr:spPr>
    </xdr:pic>
    <xdr:clientData/>
  </xdr:twoCellAnchor>
  <xdr:twoCellAnchor>
    <xdr:from>
      <xdr:col>0</xdr:col>
      <xdr:colOff>209550</xdr:colOff>
      <xdr:row>241</xdr:row>
      <xdr:rowOff>742950</xdr:rowOff>
    </xdr:from>
    <xdr:to>
      <xdr:col>0</xdr:col>
      <xdr:colOff>2124075</xdr:colOff>
      <xdr:row>241</xdr:row>
      <xdr:rowOff>1971675</xdr:rowOff>
    </xdr:to>
    <xdr:pic>
      <xdr:nvPicPr>
        <xdr:cNvPr id="198" name="2641/1_OFS.jpg">
          <a:extLst>
            <a:ext uri="{FF2B5EF4-FFF2-40B4-BE49-F238E27FC236}">
              <a16:creationId xmlns:a16="http://schemas.microsoft.com/office/drawing/2014/main" xmlns="" id="{00000000-0008-0000-0100-0000C6000000}"/>
            </a:ext>
          </a:extLst>
        </xdr:cNvPr>
        <xdr:cNvPicPr>
          <a:picLocks noChangeAspect="1"/>
        </xdr:cNvPicPr>
      </xdr:nvPicPr>
      <xdr:blipFill>
        <a:blip xmlns:r="http://schemas.openxmlformats.org/officeDocument/2006/relationships" r:embed="rId195" cstate="print"/>
        <a:stretch>
          <a:fillRect/>
        </a:stretch>
      </xdr:blipFill>
      <xdr:spPr>
        <a:xfrm>
          <a:off x="0" y="0"/>
          <a:ext cx="0" cy="0"/>
        </a:xfrm>
        <a:prstGeom prst="rect">
          <a:avLst/>
        </a:prstGeom>
      </xdr:spPr>
    </xdr:pic>
    <xdr:clientData/>
  </xdr:twoCellAnchor>
  <xdr:twoCellAnchor>
    <xdr:from>
      <xdr:col>0</xdr:col>
      <xdr:colOff>209550</xdr:colOff>
      <xdr:row>243</xdr:row>
      <xdr:rowOff>742950</xdr:rowOff>
    </xdr:from>
    <xdr:to>
      <xdr:col>0</xdr:col>
      <xdr:colOff>2124075</xdr:colOff>
      <xdr:row>243</xdr:row>
      <xdr:rowOff>1971675</xdr:rowOff>
    </xdr:to>
    <xdr:pic>
      <xdr:nvPicPr>
        <xdr:cNvPr id="199" name="2661/1_OFS.jpg">
          <a:extLst>
            <a:ext uri="{FF2B5EF4-FFF2-40B4-BE49-F238E27FC236}">
              <a16:creationId xmlns:a16="http://schemas.microsoft.com/office/drawing/2014/main" xmlns="" id="{00000000-0008-0000-0100-0000C7000000}"/>
            </a:ext>
          </a:extLst>
        </xdr:cNvPr>
        <xdr:cNvPicPr>
          <a:picLocks noChangeAspect="1"/>
        </xdr:cNvPicPr>
      </xdr:nvPicPr>
      <xdr:blipFill>
        <a:blip xmlns:r="http://schemas.openxmlformats.org/officeDocument/2006/relationships" r:embed="rId195" cstate="print"/>
        <a:stretch>
          <a:fillRect/>
        </a:stretch>
      </xdr:blipFill>
      <xdr:spPr>
        <a:xfrm>
          <a:off x="0" y="0"/>
          <a:ext cx="0" cy="0"/>
        </a:xfrm>
        <a:prstGeom prst="rect">
          <a:avLst/>
        </a:prstGeom>
      </xdr:spPr>
    </xdr:pic>
    <xdr:clientData/>
  </xdr:twoCellAnchor>
  <xdr:twoCellAnchor>
    <xdr:from>
      <xdr:col>0</xdr:col>
      <xdr:colOff>209550</xdr:colOff>
      <xdr:row>247</xdr:row>
      <xdr:rowOff>581025</xdr:rowOff>
    </xdr:from>
    <xdr:to>
      <xdr:col>0</xdr:col>
      <xdr:colOff>2114550</xdr:colOff>
      <xdr:row>247</xdr:row>
      <xdr:rowOff>2133600</xdr:rowOff>
    </xdr:to>
    <xdr:pic>
      <xdr:nvPicPr>
        <xdr:cNvPr id="200" name="2701/1.jpg">
          <a:extLst>
            <a:ext uri="{FF2B5EF4-FFF2-40B4-BE49-F238E27FC236}">
              <a16:creationId xmlns:a16="http://schemas.microsoft.com/office/drawing/2014/main" xmlns="" id="{00000000-0008-0000-0100-0000C8000000}"/>
            </a:ext>
          </a:extLst>
        </xdr:cNvPr>
        <xdr:cNvPicPr>
          <a:picLocks noChangeAspect="1"/>
        </xdr:cNvPicPr>
      </xdr:nvPicPr>
      <xdr:blipFill>
        <a:blip xmlns:r="http://schemas.openxmlformats.org/officeDocument/2006/relationships" r:embed="rId196" cstate="print"/>
        <a:stretch>
          <a:fillRect/>
        </a:stretch>
      </xdr:blipFill>
      <xdr:spPr>
        <a:xfrm>
          <a:off x="0" y="0"/>
          <a:ext cx="0" cy="0"/>
        </a:xfrm>
        <a:prstGeom prst="rect">
          <a:avLst/>
        </a:prstGeom>
      </xdr:spPr>
    </xdr:pic>
    <xdr:clientData/>
  </xdr:twoCellAnchor>
  <xdr:twoCellAnchor>
    <xdr:from>
      <xdr:col>1</xdr:col>
      <xdr:colOff>209550</xdr:colOff>
      <xdr:row>247</xdr:row>
      <xdr:rowOff>666750</xdr:rowOff>
    </xdr:from>
    <xdr:to>
      <xdr:col>1</xdr:col>
      <xdr:colOff>2114550</xdr:colOff>
      <xdr:row>247</xdr:row>
      <xdr:rowOff>2047875</xdr:rowOff>
    </xdr:to>
    <xdr:pic>
      <xdr:nvPicPr>
        <xdr:cNvPr id="201" name="2702/2.jpg">
          <a:extLst>
            <a:ext uri="{FF2B5EF4-FFF2-40B4-BE49-F238E27FC236}">
              <a16:creationId xmlns:a16="http://schemas.microsoft.com/office/drawing/2014/main" xmlns="" id="{00000000-0008-0000-0100-0000C9000000}"/>
            </a:ext>
          </a:extLst>
        </xdr:cNvPr>
        <xdr:cNvPicPr>
          <a:picLocks noChangeAspect="1"/>
        </xdr:cNvPicPr>
      </xdr:nvPicPr>
      <xdr:blipFill>
        <a:blip xmlns:r="http://schemas.openxmlformats.org/officeDocument/2006/relationships" r:embed="rId197" cstate="print"/>
        <a:stretch>
          <a:fillRect/>
        </a:stretch>
      </xdr:blipFill>
      <xdr:spPr>
        <a:xfrm>
          <a:off x="0" y="0"/>
          <a:ext cx="0" cy="0"/>
        </a:xfrm>
        <a:prstGeom prst="rect">
          <a:avLst/>
        </a:prstGeom>
      </xdr:spPr>
    </xdr:pic>
    <xdr:clientData/>
  </xdr:twoCellAnchor>
  <xdr:twoCellAnchor>
    <xdr:from>
      <xdr:col>0</xdr:col>
      <xdr:colOff>209550</xdr:colOff>
      <xdr:row>249</xdr:row>
      <xdr:rowOff>781050</xdr:rowOff>
    </xdr:from>
    <xdr:to>
      <xdr:col>0</xdr:col>
      <xdr:colOff>2114550</xdr:colOff>
      <xdr:row>249</xdr:row>
      <xdr:rowOff>1933575</xdr:rowOff>
    </xdr:to>
    <xdr:pic>
      <xdr:nvPicPr>
        <xdr:cNvPr id="202" name="2721/1.jpg">
          <a:extLst>
            <a:ext uri="{FF2B5EF4-FFF2-40B4-BE49-F238E27FC236}">
              <a16:creationId xmlns:a16="http://schemas.microsoft.com/office/drawing/2014/main" xmlns="" id="{00000000-0008-0000-0100-0000CA000000}"/>
            </a:ext>
          </a:extLst>
        </xdr:cNvPr>
        <xdr:cNvPicPr>
          <a:picLocks noChangeAspect="1"/>
        </xdr:cNvPicPr>
      </xdr:nvPicPr>
      <xdr:blipFill>
        <a:blip xmlns:r="http://schemas.openxmlformats.org/officeDocument/2006/relationships" r:embed="rId198" cstate="print"/>
        <a:stretch>
          <a:fillRect/>
        </a:stretch>
      </xdr:blipFill>
      <xdr:spPr>
        <a:xfrm>
          <a:off x="0" y="0"/>
          <a:ext cx="0" cy="0"/>
        </a:xfrm>
        <a:prstGeom prst="rect">
          <a:avLst/>
        </a:prstGeom>
      </xdr:spPr>
    </xdr:pic>
    <xdr:clientData/>
  </xdr:twoCellAnchor>
  <xdr:twoCellAnchor>
    <xdr:from>
      <xdr:col>1</xdr:col>
      <xdr:colOff>323850</xdr:colOff>
      <xdr:row>249</xdr:row>
      <xdr:rowOff>742950</xdr:rowOff>
    </xdr:from>
    <xdr:to>
      <xdr:col>1</xdr:col>
      <xdr:colOff>2009775</xdr:colOff>
      <xdr:row>249</xdr:row>
      <xdr:rowOff>1981200</xdr:rowOff>
    </xdr:to>
    <xdr:pic>
      <xdr:nvPicPr>
        <xdr:cNvPr id="203" name="2722/2.jpg">
          <a:extLst>
            <a:ext uri="{FF2B5EF4-FFF2-40B4-BE49-F238E27FC236}">
              <a16:creationId xmlns:a16="http://schemas.microsoft.com/office/drawing/2014/main" xmlns="" id="{00000000-0008-0000-0100-0000CB000000}"/>
            </a:ext>
          </a:extLst>
        </xdr:cNvPr>
        <xdr:cNvPicPr>
          <a:picLocks noChangeAspect="1"/>
        </xdr:cNvPicPr>
      </xdr:nvPicPr>
      <xdr:blipFill>
        <a:blip xmlns:r="http://schemas.openxmlformats.org/officeDocument/2006/relationships" r:embed="rId199" cstate="print"/>
        <a:stretch>
          <a:fillRect/>
        </a:stretch>
      </xdr:blipFill>
      <xdr:spPr>
        <a:xfrm>
          <a:off x="0" y="0"/>
          <a:ext cx="0" cy="0"/>
        </a:xfrm>
        <a:prstGeom prst="rect">
          <a:avLst/>
        </a:prstGeom>
      </xdr:spPr>
    </xdr:pic>
    <xdr:clientData/>
  </xdr:twoCellAnchor>
  <xdr:twoCellAnchor>
    <xdr:from>
      <xdr:col>2</xdr:col>
      <xdr:colOff>219075</xdr:colOff>
      <xdr:row>249</xdr:row>
      <xdr:rowOff>714375</xdr:rowOff>
    </xdr:from>
    <xdr:to>
      <xdr:col>2</xdr:col>
      <xdr:colOff>2114550</xdr:colOff>
      <xdr:row>249</xdr:row>
      <xdr:rowOff>2000250</xdr:rowOff>
    </xdr:to>
    <xdr:pic>
      <xdr:nvPicPr>
        <xdr:cNvPr id="204" name="2723/3.jpg">
          <a:extLst>
            <a:ext uri="{FF2B5EF4-FFF2-40B4-BE49-F238E27FC236}">
              <a16:creationId xmlns:a16="http://schemas.microsoft.com/office/drawing/2014/main" xmlns="" id="{00000000-0008-0000-0100-0000CC000000}"/>
            </a:ext>
          </a:extLst>
        </xdr:cNvPr>
        <xdr:cNvPicPr>
          <a:picLocks noChangeAspect="1"/>
        </xdr:cNvPicPr>
      </xdr:nvPicPr>
      <xdr:blipFill>
        <a:blip xmlns:r="http://schemas.openxmlformats.org/officeDocument/2006/relationships" r:embed="rId200" cstate="print"/>
        <a:stretch>
          <a:fillRect/>
        </a:stretch>
      </xdr:blipFill>
      <xdr:spPr>
        <a:xfrm>
          <a:off x="0" y="0"/>
          <a:ext cx="0" cy="0"/>
        </a:xfrm>
        <a:prstGeom prst="rect">
          <a:avLst/>
        </a:prstGeom>
      </xdr:spPr>
    </xdr:pic>
    <xdr:clientData/>
  </xdr:twoCellAnchor>
  <xdr:twoCellAnchor>
    <xdr:from>
      <xdr:col>0</xdr:col>
      <xdr:colOff>219075</xdr:colOff>
      <xdr:row>253</xdr:row>
      <xdr:rowOff>866775</xdr:rowOff>
    </xdr:from>
    <xdr:to>
      <xdr:col>0</xdr:col>
      <xdr:colOff>2114550</xdr:colOff>
      <xdr:row>253</xdr:row>
      <xdr:rowOff>1857375</xdr:rowOff>
    </xdr:to>
    <xdr:pic>
      <xdr:nvPicPr>
        <xdr:cNvPr id="205" name="2761/1_NFC.jpg">
          <a:extLst>
            <a:ext uri="{FF2B5EF4-FFF2-40B4-BE49-F238E27FC236}">
              <a16:creationId xmlns:a16="http://schemas.microsoft.com/office/drawing/2014/main" xmlns="" id="{00000000-0008-0000-0100-0000CD000000}"/>
            </a:ext>
          </a:extLst>
        </xdr:cNvPr>
        <xdr:cNvPicPr>
          <a:picLocks noChangeAspect="1"/>
        </xdr:cNvPicPr>
      </xdr:nvPicPr>
      <xdr:blipFill>
        <a:blip xmlns:r="http://schemas.openxmlformats.org/officeDocument/2006/relationships" r:embed="rId201" cstate="print"/>
        <a:stretch>
          <a:fillRect/>
        </a:stretch>
      </xdr:blipFill>
      <xdr:spPr>
        <a:xfrm>
          <a:off x="0" y="0"/>
          <a:ext cx="0" cy="0"/>
        </a:xfrm>
        <a:prstGeom prst="rect">
          <a:avLst/>
        </a:prstGeom>
      </xdr:spPr>
    </xdr:pic>
    <xdr:clientData/>
  </xdr:twoCellAnchor>
  <xdr:twoCellAnchor>
    <xdr:from>
      <xdr:col>1</xdr:col>
      <xdr:colOff>371475</xdr:colOff>
      <xdr:row>253</xdr:row>
      <xdr:rowOff>314325</xdr:rowOff>
    </xdr:from>
    <xdr:to>
      <xdr:col>1</xdr:col>
      <xdr:colOff>1962150</xdr:colOff>
      <xdr:row>253</xdr:row>
      <xdr:rowOff>2400300</xdr:rowOff>
    </xdr:to>
    <xdr:pic>
      <xdr:nvPicPr>
        <xdr:cNvPr id="206" name="2762/2.jpg">
          <a:extLst>
            <a:ext uri="{FF2B5EF4-FFF2-40B4-BE49-F238E27FC236}">
              <a16:creationId xmlns:a16="http://schemas.microsoft.com/office/drawing/2014/main" xmlns="" id="{00000000-0008-0000-0100-0000CE000000}"/>
            </a:ext>
          </a:extLst>
        </xdr:cNvPr>
        <xdr:cNvPicPr>
          <a:picLocks noChangeAspect="1"/>
        </xdr:cNvPicPr>
      </xdr:nvPicPr>
      <xdr:blipFill>
        <a:blip xmlns:r="http://schemas.openxmlformats.org/officeDocument/2006/relationships" r:embed="rId202" cstate="print"/>
        <a:stretch>
          <a:fillRect/>
        </a:stretch>
      </xdr:blipFill>
      <xdr:spPr>
        <a:xfrm>
          <a:off x="0" y="0"/>
          <a:ext cx="0" cy="0"/>
        </a:xfrm>
        <a:prstGeom prst="rect">
          <a:avLst/>
        </a:prstGeom>
      </xdr:spPr>
    </xdr:pic>
    <xdr:clientData/>
  </xdr:twoCellAnchor>
  <xdr:twoCellAnchor>
    <xdr:from>
      <xdr:col>0</xdr:col>
      <xdr:colOff>209550</xdr:colOff>
      <xdr:row>257</xdr:row>
      <xdr:rowOff>771525</xdr:rowOff>
    </xdr:from>
    <xdr:to>
      <xdr:col>0</xdr:col>
      <xdr:colOff>2124075</xdr:colOff>
      <xdr:row>257</xdr:row>
      <xdr:rowOff>1943100</xdr:rowOff>
    </xdr:to>
    <xdr:pic>
      <xdr:nvPicPr>
        <xdr:cNvPr id="207" name="2801/1.jpg">
          <a:extLst>
            <a:ext uri="{FF2B5EF4-FFF2-40B4-BE49-F238E27FC236}">
              <a16:creationId xmlns:a16="http://schemas.microsoft.com/office/drawing/2014/main" xmlns="" id="{00000000-0008-0000-0100-0000CF000000}"/>
            </a:ext>
          </a:extLst>
        </xdr:cNvPr>
        <xdr:cNvPicPr>
          <a:picLocks noChangeAspect="1"/>
        </xdr:cNvPicPr>
      </xdr:nvPicPr>
      <xdr:blipFill>
        <a:blip xmlns:r="http://schemas.openxmlformats.org/officeDocument/2006/relationships" r:embed="rId203" cstate="print"/>
        <a:stretch>
          <a:fillRect/>
        </a:stretch>
      </xdr:blipFill>
      <xdr:spPr>
        <a:xfrm>
          <a:off x="0" y="0"/>
          <a:ext cx="0" cy="0"/>
        </a:xfrm>
        <a:prstGeom prst="rect">
          <a:avLst/>
        </a:prstGeom>
      </xdr:spPr>
    </xdr:pic>
    <xdr:clientData/>
  </xdr:twoCellAnchor>
  <xdr:twoCellAnchor>
    <xdr:from>
      <xdr:col>1</xdr:col>
      <xdr:colOff>209550</xdr:colOff>
      <xdr:row>257</xdr:row>
      <xdr:rowOff>609600</xdr:rowOff>
    </xdr:from>
    <xdr:to>
      <xdr:col>1</xdr:col>
      <xdr:colOff>2114550</xdr:colOff>
      <xdr:row>257</xdr:row>
      <xdr:rowOff>2114550</xdr:rowOff>
    </xdr:to>
    <xdr:pic>
      <xdr:nvPicPr>
        <xdr:cNvPr id="208" name="2802/2.jpg">
          <a:extLst>
            <a:ext uri="{FF2B5EF4-FFF2-40B4-BE49-F238E27FC236}">
              <a16:creationId xmlns:a16="http://schemas.microsoft.com/office/drawing/2014/main" xmlns="" id="{00000000-0008-0000-0100-0000D0000000}"/>
            </a:ext>
          </a:extLst>
        </xdr:cNvPr>
        <xdr:cNvPicPr>
          <a:picLocks noChangeAspect="1"/>
        </xdr:cNvPicPr>
      </xdr:nvPicPr>
      <xdr:blipFill>
        <a:blip xmlns:r="http://schemas.openxmlformats.org/officeDocument/2006/relationships" r:embed="rId204" cstate="print"/>
        <a:stretch>
          <a:fillRect/>
        </a:stretch>
      </xdr:blipFill>
      <xdr:spPr>
        <a:xfrm>
          <a:off x="0" y="0"/>
          <a:ext cx="0" cy="0"/>
        </a:xfrm>
        <a:prstGeom prst="rect">
          <a:avLst/>
        </a:prstGeom>
      </xdr:spPr>
    </xdr:pic>
    <xdr:clientData/>
  </xdr:twoCellAnchor>
  <xdr:twoCellAnchor>
    <xdr:from>
      <xdr:col>0</xdr:col>
      <xdr:colOff>209550</xdr:colOff>
      <xdr:row>263</xdr:row>
      <xdr:rowOff>857250</xdr:rowOff>
    </xdr:from>
    <xdr:to>
      <xdr:col>0</xdr:col>
      <xdr:colOff>2114550</xdr:colOff>
      <xdr:row>263</xdr:row>
      <xdr:rowOff>1866900</xdr:rowOff>
    </xdr:to>
    <xdr:pic>
      <xdr:nvPicPr>
        <xdr:cNvPr id="209" name="2861/1.jpg">
          <a:extLst>
            <a:ext uri="{FF2B5EF4-FFF2-40B4-BE49-F238E27FC236}">
              <a16:creationId xmlns:a16="http://schemas.microsoft.com/office/drawing/2014/main" xmlns="" id="{00000000-0008-0000-0100-0000D1000000}"/>
            </a:ext>
          </a:extLst>
        </xdr:cNvPr>
        <xdr:cNvPicPr>
          <a:picLocks noChangeAspect="1"/>
        </xdr:cNvPicPr>
      </xdr:nvPicPr>
      <xdr:blipFill>
        <a:blip xmlns:r="http://schemas.openxmlformats.org/officeDocument/2006/relationships" r:embed="rId205" cstate="print"/>
        <a:stretch>
          <a:fillRect/>
        </a:stretch>
      </xdr:blipFill>
      <xdr:spPr>
        <a:xfrm>
          <a:off x="0" y="0"/>
          <a:ext cx="0" cy="0"/>
        </a:xfrm>
        <a:prstGeom prst="rect">
          <a:avLst/>
        </a:prstGeom>
      </xdr:spPr>
    </xdr:pic>
    <xdr:clientData/>
  </xdr:twoCellAnchor>
  <xdr:twoCellAnchor>
    <xdr:from>
      <xdr:col>1</xdr:col>
      <xdr:colOff>266700</xdr:colOff>
      <xdr:row>263</xdr:row>
      <xdr:rowOff>752475</xdr:rowOff>
    </xdr:from>
    <xdr:to>
      <xdr:col>1</xdr:col>
      <xdr:colOff>2057400</xdr:colOff>
      <xdr:row>263</xdr:row>
      <xdr:rowOff>1962150</xdr:rowOff>
    </xdr:to>
    <xdr:pic>
      <xdr:nvPicPr>
        <xdr:cNvPr id="210" name="2862/2.jpg">
          <a:extLst>
            <a:ext uri="{FF2B5EF4-FFF2-40B4-BE49-F238E27FC236}">
              <a16:creationId xmlns:a16="http://schemas.microsoft.com/office/drawing/2014/main" xmlns="" id="{00000000-0008-0000-0100-0000D2000000}"/>
            </a:ext>
          </a:extLst>
        </xdr:cNvPr>
        <xdr:cNvPicPr>
          <a:picLocks noChangeAspect="1"/>
        </xdr:cNvPicPr>
      </xdr:nvPicPr>
      <xdr:blipFill>
        <a:blip xmlns:r="http://schemas.openxmlformats.org/officeDocument/2006/relationships" r:embed="rId206" cstate="print"/>
        <a:stretch>
          <a:fillRect/>
        </a:stretch>
      </xdr:blipFill>
      <xdr:spPr>
        <a:xfrm>
          <a:off x="0" y="0"/>
          <a:ext cx="0" cy="0"/>
        </a:xfrm>
        <a:prstGeom prst="rect">
          <a:avLst/>
        </a:prstGeom>
      </xdr:spPr>
    </xdr:pic>
    <xdr:clientData/>
  </xdr:twoCellAnchor>
  <xdr:twoCellAnchor>
    <xdr:from>
      <xdr:col>2</xdr:col>
      <xdr:colOff>247650</xdr:colOff>
      <xdr:row>263</xdr:row>
      <xdr:rowOff>666750</xdr:rowOff>
    </xdr:from>
    <xdr:to>
      <xdr:col>2</xdr:col>
      <xdr:colOff>2076450</xdr:colOff>
      <xdr:row>263</xdr:row>
      <xdr:rowOff>2047875</xdr:rowOff>
    </xdr:to>
    <xdr:pic>
      <xdr:nvPicPr>
        <xdr:cNvPr id="211" name="2863/3.jpg">
          <a:extLst>
            <a:ext uri="{FF2B5EF4-FFF2-40B4-BE49-F238E27FC236}">
              <a16:creationId xmlns:a16="http://schemas.microsoft.com/office/drawing/2014/main" xmlns="" id="{00000000-0008-0000-0100-0000D3000000}"/>
            </a:ext>
          </a:extLst>
        </xdr:cNvPr>
        <xdr:cNvPicPr>
          <a:picLocks noChangeAspect="1"/>
        </xdr:cNvPicPr>
      </xdr:nvPicPr>
      <xdr:blipFill>
        <a:blip xmlns:r="http://schemas.openxmlformats.org/officeDocument/2006/relationships" r:embed="rId207" cstate="print"/>
        <a:stretch>
          <a:fillRect/>
        </a:stretch>
      </xdr:blipFill>
      <xdr:spPr>
        <a:xfrm>
          <a:off x="0" y="0"/>
          <a:ext cx="0" cy="0"/>
        </a:xfrm>
        <a:prstGeom prst="rect">
          <a:avLst/>
        </a:prstGeom>
      </xdr:spPr>
    </xdr:pic>
    <xdr:clientData/>
  </xdr:twoCellAnchor>
  <xdr:twoCellAnchor>
    <xdr:from>
      <xdr:col>0</xdr:col>
      <xdr:colOff>209550</xdr:colOff>
      <xdr:row>265</xdr:row>
      <xdr:rowOff>647700</xdr:rowOff>
    </xdr:from>
    <xdr:to>
      <xdr:col>0</xdr:col>
      <xdr:colOff>2114550</xdr:colOff>
      <xdr:row>265</xdr:row>
      <xdr:rowOff>2066925</xdr:rowOff>
    </xdr:to>
    <xdr:pic>
      <xdr:nvPicPr>
        <xdr:cNvPr id="212" name="2881/1.jpg">
          <a:extLst>
            <a:ext uri="{FF2B5EF4-FFF2-40B4-BE49-F238E27FC236}">
              <a16:creationId xmlns:a16="http://schemas.microsoft.com/office/drawing/2014/main" xmlns="" id="{00000000-0008-0000-0100-0000D4000000}"/>
            </a:ext>
          </a:extLst>
        </xdr:cNvPr>
        <xdr:cNvPicPr>
          <a:picLocks noChangeAspect="1"/>
        </xdr:cNvPicPr>
      </xdr:nvPicPr>
      <xdr:blipFill>
        <a:blip xmlns:r="http://schemas.openxmlformats.org/officeDocument/2006/relationships" r:embed="rId208" cstate="print"/>
        <a:stretch>
          <a:fillRect/>
        </a:stretch>
      </xdr:blipFill>
      <xdr:spPr>
        <a:xfrm>
          <a:off x="0" y="0"/>
          <a:ext cx="0" cy="0"/>
        </a:xfrm>
        <a:prstGeom prst="rect">
          <a:avLst/>
        </a:prstGeom>
      </xdr:spPr>
    </xdr:pic>
    <xdr:clientData/>
  </xdr:twoCellAnchor>
  <xdr:twoCellAnchor>
    <xdr:from>
      <xdr:col>1</xdr:col>
      <xdr:colOff>209550</xdr:colOff>
      <xdr:row>265</xdr:row>
      <xdr:rowOff>676275</xdr:rowOff>
    </xdr:from>
    <xdr:to>
      <xdr:col>1</xdr:col>
      <xdr:colOff>2114550</xdr:colOff>
      <xdr:row>265</xdr:row>
      <xdr:rowOff>2038350</xdr:rowOff>
    </xdr:to>
    <xdr:pic>
      <xdr:nvPicPr>
        <xdr:cNvPr id="213" name="2882/2.jpg">
          <a:extLst>
            <a:ext uri="{FF2B5EF4-FFF2-40B4-BE49-F238E27FC236}">
              <a16:creationId xmlns:a16="http://schemas.microsoft.com/office/drawing/2014/main" xmlns="" id="{00000000-0008-0000-0100-0000D5000000}"/>
            </a:ext>
          </a:extLst>
        </xdr:cNvPr>
        <xdr:cNvPicPr>
          <a:picLocks noChangeAspect="1"/>
        </xdr:cNvPicPr>
      </xdr:nvPicPr>
      <xdr:blipFill>
        <a:blip xmlns:r="http://schemas.openxmlformats.org/officeDocument/2006/relationships" r:embed="rId209" cstate="print"/>
        <a:stretch>
          <a:fillRect/>
        </a:stretch>
      </xdr:blipFill>
      <xdr:spPr>
        <a:xfrm>
          <a:off x="0" y="0"/>
          <a:ext cx="0" cy="0"/>
        </a:xfrm>
        <a:prstGeom prst="rect">
          <a:avLst/>
        </a:prstGeom>
      </xdr:spPr>
    </xdr:pic>
    <xdr:clientData/>
  </xdr:twoCellAnchor>
  <xdr:twoCellAnchor>
    <xdr:from>
      <xdr:col>2</xdr:col>
      <xdr:colOff>228600</xdr:colOff>
      <xdr:row>265</xdr:row>
      <xdr:rowOff>523875</xdr:rowOff>
    </xdr:from>
    <xdr:to>
      <xdr:col>2</xdr:col>
      <xdr:colOff>2105025</xdr:colOff>
      <xdr:row>265</xdr:row>
      <xdr:rowOff>2200275</xdr:rowOff>
    </xdr:to>
    <xdr:pic>
      <xdr:nvPicPr>
        <xdr:cNvPr id="214" name="2883/3.jpg">
          <a:extLst>
            <a:ext uri="{FF2B5EF4-FFF2-40B4-BE49-F238E27FC236}">
              <a16:creationId xmlns:a16="http://schemas.microsoft.com/office/drawing/2014/main" xmlns="" id="{00000000-0008-0000-0100-0000D6000000}"/>
            </a:ext>
          </a:extLst>
        </xdr:cNvPr>
        <xdr:cNvPicPr>
          <a:picLocks noChangeAspect="1"/>
        </xdr:cNvPicPr>
      </xdr:nvPicPr>
      <xdr:blipFill>
        <a:blip xmlns:r="http://schemas.openxmlformats.org/officeDocument/2006/relationships" r:embed="rId210" cstate="print"/>
        <a:stretch>
          <a:fillRect/>
        </a:stretch>
      </xdr:blipFill>
      <xdr:spPr>
        <a:xfrm>
          <a:off x="0" y="0"/>
          <a:ext cx="0" cy="0"/>
        </a:xfrm>
        <a:prstGeom prst="rect">
          <a:avLst/>
        </a:prstGeom>
      </xdr:spPr>
    </xdr:pic>
    <xdr:clientData/>
  </xdr:twoCellAnchor>
  <xdr:twoCellAnchor>
    <xdr:from>
      <xdr:col>0</xdr:col>
      <xdr:colOff>209550</xdr:colOff>
      <xdr:row>267</xdr:row>
      <xdr:rowOff>885825</xdr:rowOff>
    </xdr:from>
    <xdr:to>
      <xdr:col>0</xdr:col>
      <xdr:colOff>2124075</xdr:colOff>
      <xdr:row>267</xdr:row>
      <xdr:rowOff>1828800</xdr:rowOff>
    </xdr:to>
    <xdr:pic>
      <xdr:nvPicPr>
        <xdr:cNvPr id="215" name="2901/1.jpg">
          <a:extLst>
            <a:ext uri="{FF2B5EF4-FFF2-40B4-BE49-F238E27FC236}">
              <a16:creationId xmlns:a16="http://schemas.microsoft.com/office/drawing/2014/main" xmlns="" id="{00000000-0008-0000-0100-0000D7000000}"/>
            </a:ext>
          </a:extLst>
        </xdr:cNvPr>
        <xdr:cNvPicPr>
          <a:picLocks noChangeAspect="1"/>
        </xdr:cNvPicPr>
      </xdr:nvPicPr>
      <xdr:blipFill>
        <a:blip xmlns:r="http://schemas.openxmlformats.org/officeDocument/2006/relationships" r:embed="rId211" cstate="print"/>
        <a:stretch>
          <a:fillRect/>
        </a:stretch>
      </xdr:blipFill>
      <xdr:spPr>
        <a:xfrm>
          <a:off x="0" y="0"/>
          <a:ext cx="0" cy="0"/>
        </a:xfrm>
        <a:prstGeom prst="rect">
          <a:avLst/>
        </a:prstGeom>
      </xdr:spPr>
    </xdr:pic>
    <xdr:clientData/>
  </xdr:twoCellAnchor>
  <xdr:twoCellAnchor>
    <xdr:from>
      <xdr:col>1</xdr:col>
      <xdr:colOff>209550</xdr:colOff>
      <xdr:row>267</xdr:row>
      <xdr:rowOff>990600</xdr:rowOff>
    </xdr:from>
    <xdr:to>
      <xdr:col>1</xdr:col>
      <xdr:colOff>2114550</xdr:colOff>
      <xdr:row>267</xdr:row>
      <xdr:rowOff>1733550</xdr:rowOff>
    </xdr:to>
    <xdr:pic>
      <xdr:nvPicPr>
        <xdr:cNvPr id="216" name="2902/2.jpg">
          <a:extLst>
            <a:ext uri="{FF2B5EF4-FFF2-40B4-BE49-F238E27FC236}">
              <a16:creationId xmlns:a16="http://schemas.microsoft.com/office/drawing/2014/main" xmlns="" id="{00000000-0008-0000-0100-0000D8000000}"/>
            </a:ext>
          </a:extLst>
        </xdr:cNvPr>
        <xdr:cNvPicPr>
          <a:picLocks noChangeAspect="1"/>
        </xdr:cNvPicPr>
      </xdr:nvPicPr>
      <xdr:blipFill>
        <a:blip xmlns:r="http://schemas.openxmlformats.org/officeDocument/2006/relationships" r:embed="rId212" cstate="print"/>
        <a:stretch>
          <a:fillRect/>
        </a:stretch>
      </xdr:blipFill>
      <xdr:spPr>
        <a:xfrm>
          <a:off x="0" y="0"/>
          <a:ext cx="0" cy="0"/>
        </a:xfrm>
        <a:prstGeom prst="rect">
          <a:avLst/>
        </a:prstGeom>
      </xdr:spPr>
    </xdr:pic>
    <xdr:clientData/>
  </xdr:twoCellAnchor>
  <xdr:twoCellAnchor>
    <xdr:from>
      <xdr:col>2</xdr:col>
      <xdr:colOff>209550</xdr:colOff>
      <xdr:row>267</xdr:row>
      <xdr:rowOff>828675</xdr:rowOff>
    </xdr:from>
    <xdr:to>
      <xdr:col>2</xdr:col>
      <xdr:colOff>2114550</xdr:colOff>
      <xdr:row>267</xdr:row>
      <xdr:rowOff>1895475</xdr:rowOff>
    </xdr:to>
    <xdr:pic>
      <xdr:nvPicPr>
        <xdr:cNvPr id="217" name="2903/3.jpg">
          <a:extLst>
            <a:ext uri="{FF2B5EF4-FFF2-40B4-BE49-F238E27FC236}">
              <a16:creationId xmlns:a16="http://schemas.microsoft.com/office/drawing/2014/main" xmlns="" id="{00000000-0008-0000-0100-0000D9000000}"/>
            </a:ext>
          </a:extLst>
        </xdr:cNvPr>
        <xdr:cNvPicPr>
          <a:picLocks noChangeAspect="1"/>
        </xdr:cNvPicPr>
      </xdr:nvPicPr>
      <xdr:blipFill>
        <a:blip xmlns:r="http://schemas.openxmlformats.org/officeDocument/2006/relationships" r:embed="rId213" cstate="print"/>
        <a:stretch>
          <a:fillRect/>
        </a:stretch>
      </xdr:blipFill>
      <xdr:spPr>
        <a:xfrm>
          <a:off x="0" y="0"/>
          <a:ext cx="0" cy="0"/>
        </a:xfrm>
        <a:prstGeom prst="rect">
          <a:avLst/>
        </a:prstGeom>
      </xdr:spPr>
    </xdr:pic>
    <xdr:clientData/>
  </xdr:twoCellAnchor>
  <xdr:twoCellAnchor>
    <xdr:from>
      <xdr:col>0</xdr:col>
      <xdr:colOff>209550</xdr:colOff>
      <xdr:row>269</xdr:row>
      <xdr:rowOff>628650</xdr:rowOff>
    </xdr:from>
    <xdr:to>
      <xdr:col>0</xdr:col>
      <xdr:colOff>2114550</xdr:colOff>
      <xdr:row>269</xdr:row>
      <xdr:rowOff>2085975</xdr:rowOff>
    </xdr:to>
    <xdr:pic>
      <xdr:nvPicPr>
        <xdr:cNvPr id="218" name="2921/1.jpg">
          <a:extLst>
            <a:ext uri="{FF2B5EF4-FFF2-40B4-BE49-F238E27FC236}">
              <a16:creationId xmlns:a16="http://schemas.microsoft.com/office/drawing/2014/main" xmlns="" id="{00000000-0008-0000-0100-0000DA000000}"/>
            </a:ext>
          </a:extLst>
        </xdr:cNvPr>
        <xdr:cNvPicPr>
          <a:picLocks noChangeAspect="1"/>
        </xdr:cNvPicPr>
      </xdr:nvPicPr>
      <xdr:blipFill>
        <a:blip xmlns:r="http://schemas.openxmlformats.org/officeDocument/2006/relationships" r:embed="rId214" cstate="print"/>
        <a:stretch>
          <a:fillRect/>
        </a:stretch>
      </xdr:blipFill>
      <xdr:spPr>
        <a:xfrm>
          <a:off x="0" y="0"/>
          <a:ext cx="0" cy="0"/>
        </a:xfrm>
        <a:prstGeom prst="rect">
          <a:avLst/>
        </a:prstGeom>
      </xdr:spPr>
    </xdr:pic>
    <xdr:clientData/>
  </xdr:twoCellAnchor>
  <xdr:twoCellAnchor>
    <xdr:from>
      <xdr:col>1</xdr:col>
      <xdr:colOff>209550</xdr:colOff>
      <xdr:row>269</xdr:row>
      <xdr:rowOff>809625</xdr:rowOff>
    </xdr:from>
    <xdr:to>
      <xdr:col>1</xdr:col>
      <xdr:colOff>2114550</xdr:colOff>
      <xdr:row>269</xdr:row>
      <xdr:rowOff>1905000</xdr:rowOff>
    </xdr:to>
    <xdr:pic>
      <xdr:nvPicPr>
        <xdr:cNvPr id="219" name="2922/2.jpg">
          <a:extLst>
            <a:ext uri="{FF2B5EF4-FFF2-40B4-BE49-F238E27FC236}">
              <a16:creationId xmlns:a16="http://schemas.microsoft.com/office/drawing/2014/main" xmlns="" id="{00000000-0008-0000-0100-0000DB000000}"/>
            </a:ext>
          </a:extLst>
        </xdr:cNvPr>
        <xdr:cNvPicPr>
          <a:picLocks noChangeAspect="1"/>
        </xdr:cNvPicPr>
      </xdr:nvPicPr>
      <xdr:blipFill>
        <a:blip xmlns:r="http://schemas.openxmlformats.org/officeDocument/2006/relationships" r:embed="rId215" cstate="print"/>
        <a:stretch>
          <a:fillRect/>
        </a:stretch>
      </xdr:blipFill>
      <xdr:spPr>
        <a:xfrm>
          <a:off x="0" y="0"/>
          <a:ext cx="0" cy="0"/>
        </a:xfrm>
        <a:prstGeom prst="rect">
          <a:avLst/>
        </a:prstGeom>
      </xdr:spPr>
    </xdr:pic>
    <xdr:clientData/>
  </xdr:twoCellAnchor>
  <xdr:twoCellAnchor>
    <xdr:from>
      <xdr:col>2</xdr:col>
      <xdr:colOff>209550</xdr:colOff>
      <xdr:row>269</xdr:row>
      <xdr:rowOff>600075</xdr:rowOff>
    </xdr:from>
    <xdr:to>
      <xdr:col>2</xdr:col>
      <xdr:colOff>2114550</xdr:colOff>
      <xdr:row>269</xdr:row>
      <xdr:rowOff>2124075</xdr:rowOff>
    </xdr:to>
    <xdr:pic>
      <xdr:nvPicPr>
        <xdr:cNvPr id="220" name="2923/3.jpg">
          <a:extLst>
            <a:ext uri="{FF2B5EF4-FFF2-40B4-BE49-F238E27FC236}">
              <a16:creationId xmlns:a16="http://schemas.microsoft.com/office/drawing/2014/main" xmlns="" id="{00000000-0008-0000-0100-0000DC000000}"/>
            </a:ext>
          </a:extLst>
        </xdr:cNvPr>
        <xdr:cNvPicPr>
          <a:picLocks noChangeAspect="1"/>
        </xdr:cNvPicPr>
      </xdr:nvPicPr>
      <xdr:blipFill>
        <a:blip xmlns:r="http://schemas.openxmlformats.org/officeDocument/2006/relationships" r:embed="rId216" cstate="print"/>
        <a:stretch>
          <a:fillRect/>
        </a:stretch>
      </xdr:blipFill>
      <xdr:spPr>
        <a:xfrm>
          <a:off x="0" y="0"/>
          <a:ext cx="0" cy="0"/>
        </a:xfrm>
        <a:prstGeom prst="rect">
          <a:avLst/>
        </a:prstGeom>
      </xdr:spPr>
    </xdr:pic>
    <xdr:clientData/>
  </xdr:twoCellAnchor>
  <xdr:twoCellAnchor>
    <xdr:from>
      <xdr:col>0</xdr:col>
      <xdr:colOff>209550</xdr:colOff>
      <xdr:row>271</xdr:row>
      <xdr:rowOff>923925</xdr:rowOff>
    </xdr:from>
    <xdr:to>
      <xdr:col>0</xdr:col>
      <xdr:colOff>2124075</xdr:colOff>
      <xdr:row>271</xdr:row>
      <xdr:rowOff>1800225</xdr:rowOff>
    </xdr:to>
    <xdr:pic>
      <xdr:nvPicPr>
        <xdr:cNvPr id="221" name="2941/1.jpg">
          <a:extLst>
            <a:ext uri="{FF2B5EF4-FFF2-40B4-BE49-F238E27FC236}">
              <a16:creationId xmlns:a16="http://schemas.microsoft.com/office/drawing/2014/main" xmlns="" id="{00000000-0008-0000-0100-0000DD000000}"/>
            </a:ext>
          </a:extLst>
        </xdr:cNvPr>
        <xdr:cNvPicPr>
          <a:picLocks noChangeAspect="1"/>
        </xdr:cNvPicPr>
      </xdr:nvPicPr>
      <xdr:blipFill>
        <a:blip xmlns:r="http://schemas.openxmlformats.org/officeDocument/2006/relationships" r:embed="rId217" cstate="print"/>
        <a:stretch>
          <a:fillRect/>
        </a:stretch>
      </xdr:blipFill>
      <xdr:spPr>
        <a:xfrm>
          <a:off x="0" y="0"/>
          <a:ext cx="0" cy="0"/>
        </a:xfrm>
        <a:prstGeom prst="rect">
          <a:avLst/>
        </a:prstGeom>
      </xdr:spPr>
    </xdr:pic>
    <xdr:clientData/>
  </xdr:twoCellAnchor>
  <xdr:twoCellAnchor>
    <xdr:from>
      <xdr:col>1</xdr:col>
      <xdr:colOff>561975</xdr:colOff>
      <xdr:row>271</xdr:row>
      <xdr:rowOff>142875</xdr:rowOff>
    </xdr:from>
    <xdr:to>
      <xdr:col>1</xdr:col>
      <xdr:colOff>1771650</xdr:colOff>
      <xdr:row>271</xdr:row>
      <xdr:rowOff>2581275</xdr:rowOff>
    </xdr:to>
    <xdr:pic>
      <xdr:nvPicPr>
        <xdr:cNvPr id="222" name="2942/2.jpg">
          <a:extLst>
            <a:ext uri="{FF2B5EF4-FFF2-40B4-BE49-F238E27FC236}">
              <a16:creationId xmlns:a16="http://schemas.microsoft.com/office/drawing/2014/main" xmlns="" id="{00000000-0008-0000-0100-0000DE000000}"/>
            </a:ext>
          </a:extLst>
        </xdr:cNvPr>
        <xdr:cNvPicPr>
          <a:picLocks noChangeAspect="1"/>
        </xdr:cNvPicPr>
      </xdr:nvPicPr>
      <xdr:blipFill>
        <a:blip xmlns:r="http://schemas.openxmlformats.org/officeDocument/2006/relationships" r:embed="rId218" cstate="print"/>
        <a:stretch>
          <a:fillRect/>
        </a:stretch>
      </xdr:blipFill>
      <xdr:spPr>
        <a:xfrm>
          <a:off x="0" y="0"/>
          <a:ext cx="0" cy="0"/>
        </a:xfrm>
        <a:prstGeom prst="rect">
          <a:avLst/>
        </a:prstGeom>
      </xdr:spPr>
    </xdr:pic>
    <xdr:clientData/>
  </xdr:twoCellAnchor>
  <xdr:twoCellAnchor>
    <xdr:from>
      <xdr:col>2</xdr:col>
      <xdr:colOff>209550</xdr:colOff>
      <xdr:row>271</xdr:row>
      <xdr:rowOff>219075</xdr:rowOff>
    </xdr:from>
    <xdr:to>
      <xdr:col>2</xdr:col>
      <xdr:colOff>2114550</xdr:colOff>
      <xdr:row>271</xdr:row>
      <xdr:rowOff>2495550</xdr:rowOff>
    </xdr:to>
    <xdr:pic>
      <xdr:nvPicPr>
        <xdr:cNvPr id="223" name="2943/3.jpg">
          <a:extLst>
            <a:ext uri="{FF2B5EF4-FFF2-40B4-BE49-F238E27FC236}">
              <a16:creationId xmlns:a16="http://schemas.microsoft.com/office/drawing/2014/main" xmlns="" id="{00000000-0008-0000-0100-0000DF000000}"/>
            </a:ext>
          </a:extLst>
        </xdr:cNvPr>
        <xdr:cNvPicPr>
          <a:picLocks noChangeAspect="1"/>
        </xdr:cNvPicPr>
      </xdr:nvPicPr>
      <xdr:blipFill>
        <a:blip xmlns:r="http://schemas.openxmlformats.org/officeDocument/2006/relationships" r:embed="rId219" cstate="print"/>
        <a:stretch>
          <a:fillRect/>
        </a:stretch>
      </xdr:blipFill>
      <xdr:spPr>
        <a:xfrm>
          <a:off x="0" y="0"/>
          <a:ext cx="0" cy="0"/>
        </a:xfrm>
        <a:prstGeom prst="rect">
          <a:avLst/>
        </a:prstGeom>
      </xdr:spPr>
    </xdr:pic>
    <xdr:clientData/>
  </xdr:twoCellAnchor>
  <xdr:twoCellAnchor>
    <xdr:from>
      <xdr:col>3</xdr:col>
      <xdr:colOff>209550</xdr:colOff>
      <xdr:row>271</xdr:row>
      <xdr:rowOff>923925</xdr:rowOff>
    </xdr:from>
    <xdr:to>
      <xdr:col>3</xdr:col>
      <xdr:colOff>2124075</xdr:colOff>
      <xdr:row>271</xdr:row>
      <xdr:rowOff>1800225</xdr:rowOff>
    </xdr:to>
    <xdr:pic>
      <xdr:nvPicPr>
        <xdr:cNvPr id="224" name="2944/4.jpg">
          <a:extLst>
            <a:ext uri="{FF2B5EF4-FFF2-40B4-BE49-F238E27FC236}">
              <a16:creationId xmlns:a16="http://schemas.microsoft.com/office/drawing/2014/main" xmlns="" id="{00000000-0008-0000-0100-0000E0000000}"/>
            </a:ext>
          </a:extLst>
        </xdr:cNvPr>
        <xdr:cNvPicPr>
          <a:picLocks noChangeAspect="1"/>
        </xdr:cNvPicPr>
      </xdr:nvPicPr>
      <xdr:blipFill>
        <a:blip xmlns:r="http://schemas.openxmlformats.org/officeDocument/2006/relationships" r:embed="rId220" cstate="print"/>
        <a:stretch>
          <a:fillRect/>
        </a:stretch>
      </xdr:blipFill>
      <xdr:spPr>
        <a:xfrm>
          <a:off x="0" y="0"/>
          <a:ext cx="0" cy="0"/>
        </a:xfrm>
        <a:prstGeom prst="rect">
          <a:avLst/>
        </a:prstGeom>
      </xdr:spPr>
    </xdr:pic>
    <xdr:clientData/>
  </xdr:twoCellAnchor>
  <xdr:twoCellAnchor>
    <xdr:from>
      <xdr:col>0</xdr:col>
      <xdr:colOff>209550</xdr:colOff>
      <xdr:row>273</xdr:row>
      <xdr:rowOff>809625</xdr:rowOff>
    </xdr:from>
    <xdr:to>
      <xdr:col>0</xdr:col>
      <xdr:colOff>2114550</xdr:colOff>
      <xdr:row>273</xdr:row>
      <xdr:rowOff>1914525</xdr:rowOff>
    </xdr:to>
    <xdr:pic>
      <xdr:nvPicPr>
        <xdr:cNvPr id="225" name="2961/1.jpg">
          <a:extLst>
            <a:ext uri="{FF2B5EF4-FFF2-40B4-BE49-F238E27FC236}">
              <a16:creationId xmlns:a16="http://schemas.microsoft.com/office/drawing/2014/main" xmlns="" id="{00000000-0008-0000-0100-0000E1000000}"/>
            </a:ext>
          </a:extLst>
        </xdr:cNvPr>
        <xdr:cNvPicPr>
          <a:picLocks noChangeAspect="1"/>
        </xdr:cNvPicPr>
      </xdr:nvPicPr>
      <xdr:blipFill>
        <a:blip xmlns:r="http://schemas.openxmlformats.org/officeDocument/2006/relationships" r:embed="rId221" cstate="print"/>
        <a:stretch>
          <a:fillRect/>
        </a:stretch>
      </xdr:blipFill>
      <xdr:spPr>
        <a:xfrm>
          <a:off x="0" y="0"/>
          <a:ext cx="0" cy="0"/>
        </a:xfrm>
        <a:prstGeom prst="rect">
          <a:avLst/>
        </a:prstGeom>
      </xdr:spPr>
    </xdr:pic>
    <xdr:clientData/>
  </xdr:twoCellAnchor>
  <xdr:twoCellAnchor>
    <xdr:from>
      <xdr:col>1</xdr:col>
      <xdr:colOff>304800</xdr:colOff>
      <xdr:row>273</xdr:row>
      <xdr:rowOff>733425</xdr:rowOff>
    </xdr:from>
    <xdr:to>
      <xdr:col>1</xdr:col>
      <xdr:colOff>2019300</xdr:colOff>
      <xdr:row>273</xdr:row>
      <xdr:rowOff>1990725</xdr:rowOff>
    </xdr:to>
    <xdr:pic>
      <xdr:nvPicPr>
        <xdr:cNvPr id="226" name="2962/2.jpg">
          <a:extLst>
            <a:ext uri="{FF2B5EF4-FFF2-40B4-BE49-F238E27FC236}">
              <a16:creationId xmlns:a16="http://schemas.microsoft.com/office/drawing/2014/main" xmlns="" id="{00000000-0008-0000-0100-0000E2000000}"/>
            </a:ext>
          </a:extLst>
        </xdr:cNvPr>
        <xdr:cNvPicPr>
          <a:picLocks noChangeAspect="1"/>
        </xdr:cNvPicPr>
      </xdr:nvPicPr>
      <xdr:blipFill>
        <a:blip xmlns:r="http://schemas.openxmlformats.org/officeDocument/2006/relationships" r:embed="rId222" cstate="print"/>
        <a:stretch>
          <a:fillRect/>
        </a:stretch>
      </xdr:blipFill>
      <xdr:spPr>
        <a:xfrm>
          <a:off x="0" y="0"/>
          <a:ext cx="0" cy="0"/>
        </a:xfrm>
        <a:prstGeom prst="rect">
          <a:avLst/>
        </a:prstGeom>
      </xdr:spPr>
    </xdr:pic>
    <xdr:clientData/>
  </xdr:twoCellAnchor>
  <xdr:twoCellAnchor>
    <xdr:from>
      <xdr:col>2</xdr:col>
      <xdr:colOff>561975</xdr:colOff>
      <xdr:row>273</xdr:row>
      <xdr:rowOff>314325</xdr:rowOff>
    </xdr:from>
    <xdr:to>
      <xdr:col>2</xdr:col>
      <xdr:colOff>1771650</xdr:colOff>
      <xdr:row>273</xdr:row>
      <xdr:rowOff>2400300</xdr:rowOff>
    </xdr:to>
    <xdr:pic>
      <xdr:nvPicPr>
        <xdr:cNvPr id="227" name="2963/3.jpg">
          <a:extLst>
            <a:ext uri="{FF2B5EF4-FFF2-40B4-BE49-F238E27FC236}">
              <a16:creationId xmlns:a16="http://schemas.microsoft.com/office/drawing/2014/main" xmlns="" id="{00000000-0008-0000-0100-0000E3000000}"/>
            </a:ext>
          </a:extLst>
        </xdr:cNvPr>
        <xdr:cNvPicPr>
          <a:picLocks noChangeAspect="1"/>
        </xdr:cNvPicPr>
      </xdr:nvPicPr>
      <xdr:blipFill>
        <a:blip xmlns:r="http://schemas.openxmlformats.org/officeDocument/2006/relationships" r:embed="rId223" cstate="print"/>
        <a:stretch>
          <a:fillRect/>
        </a:stretch>
      </xdr:blipFill>
      <xdr:spPr>
        <a:xfrm>
          <a:off x="0" y="0"/>
          <a:ext cx="0" cy="0"/>
        </a:xfrm>
        <a:prstGeom prst="rect">
          <a:avLst/>
        </a:prstGeom>
      </xdr:spPr>
    </xdr:pic>
    <xdr:clientData/>
  </xdr:twoCellAnchor>
  <xdr:twoCellAnchor>
    <xdr:from>
      <xdr:col>0</xdr:col>
      <xdr:colOff>323850</xdr:colOff>
      <xdr:row>277</xdr:row>
      <xdr:rowOff>857250</xdr:rowOff>
    </xdr:from>
    <xdr:to>
      <xdr:col>0</xdr:col>
      <xdr:colOff>2000250</xdr:colOff>
      <xdr:row>277</xdr:row>
      <xdr:rowOff>1866900</xdr:rowOff>
    </xdr:to>
    <xdr:pic>
      <xdr:nvPicPr>
        <xdr:cNvPr id="228" name="3001/1.jpg">
          <a:extLst>
            <a:ext uri="{FF2B5EF4-FFF2-40B4-BE49-F238E27FC236}">
              <a16:creationId xmlns:a16="http://schemas.microsoft.com/office/drawing/2014/main" xmlns="" id="{00000000-0008-0000-0100-0000E4000000}"/>
            </a:ext>
          </a:extLst>
        </xdr:cNvPr>
        <xdr:cNvPicPr>
          <a:picLocks noChangeAspect="1"/>
        </xdr:cNvPicPr>
      </xdr:nvPicPr>
      <xdr:blipFill>
        <a:blip xmlns:r="http://schemas.openxmlformats.org/officeDocument/2006/relationships" r:embed="rId224" cstate="print"/>
        <a:stretch>
          <a:fillRect/>
        </a:stretch>
      </xdr:blipFill>
      <xdr:spPr>
        <a:xfrm>
          <a:off x="0" y="0"/>
          <a:ext cx="0" cy="0"/>
        </a:xfrm>
        <a:prstGeom prst="rect">
          <a:avLst/>
        </a:prstGeom>
      </xdr:spPr>
    </xdr:pic>
    <xdr:clientData/>
  </xdr:twoCellAnchor>
  <xdr:twoCellAnchor>
    <xdr:from>
      <xdr:col>1</xdr:col>
      <xdr:colOff>381000</xdr:colOff>
      <xdr:row>277</xdr:row>
      <xdr:rowOff>371475</xdr:rowOff>
    </xdr:from>
    <xdr:to>
      <xdr:col>1</xdr:col>
      <xdr:colOff>1943100</xdr:colOff>
      <xdr:row>277</xdr:row>
      <xdr:rowOff>2352675</xdr:rowOff>
    </xdr:to>
    <xdr:pic>
      <xdr:nvPicPr>
        <xdr:cNvPr id="229" name="3002/2.jpg">
          <a:extLst>
            <a:ext uri="{FF2B5EF4-FFF2-40B4-BE49-F238E27FC236}">
              <a16:creationId xmlns:a16="http://schemas.microsoft.com/office/drawing/2014/main" xmlns="" id="{00000000-0008-0000-0100-0000E5000000}"/>
            </a:ext>
          </a:extLst>
        </xdr:cNvPr>
        <xdr:cNvPicPr>
          <a:picLocks noChangeAspect="1"/>
        </xdr:cNvPicPr>
      </xdr:nvPicPr>
      <xdr:blipFill>
        <a:blip xmlns:r="http://schemas.openxmlformats.org/officeDocument/2006/relationships" r:embed="rId225" cstate="print"/>
        <a:stretch>
          <a:fillRect/>
        </a:stretch>
      </xdr:blipFill>
      <xdr:spPr>
        <a:xfrm>
          <a:off x="0" y="0"/>
          <a:ext cx="0" cy="0"/>
        </a:xfrm>
        <a:prstGeom prst="rect">
          <a:avLst/>
        </a:prstGeom>
      </xdr:spPr>
    </xdr:pic>
    <xdr:clientData/>
  </xdr:twoCellAnchor>
  <xdr:twoCellAnchor>
    <xdr:from>
      <xdr:col>0</xdr:col>
      <xdr:colOff>219075</xdr:colOff>
      <xdr:row>279</xdr:row>
      <xdr:rowOff>847725</xdr:rowOff>
    </xdr:from>
    <xdr:to>
      <xdr:col>0</xdr:col>
      <xdr:colOff>2114550</xdr:colOff>
      <xdr:row>279</xdr:row>
      <xdr:rowOff>1876425</xdr:rowOff>
    </xdr:to>
    <xdr:pic>
      <xdr:nvPicPr>
        <xdr:cNvPr id="230" name="3021/1.jpg">
          <a:extLst>
            <a:ext uri="{FF2B5EF4-FFF2-40B4-BE49-F238E27FC236}">
              <a16:creationId xmlns:a16="http://schemas.microsoft.com/office/drawing/2014/main" xmlns="" id="{00000000-0008-0000-0100-0000E6000000}"/>
            </a:ext>
          </a:extLst>
        </xdr:cNvPr>
        <xdr:cNvPicPr>
          <a:picLocks noChangeAspect="1"/>
        </xdr:cNvPicPr>
      </xdr:nvPicPr>
      <xdr:blipFill>
        <a:blip xmlns:r="http://schemas.openxmlformats.org/officeDocument/2006/relationships" r:embed="rId226" cstate="print"/>
        <a:stretch>
          <a:fillRect/>
        </a:stretch>
      </xdr:blipFill>
      <xdr:spPr>
        <a:xfrm>
          <a:off x="0" y="0"/>
          <a:ext cx="0" cy="0"/>
        </a:xfrm>
        <a:prstGeom prst="rect">
          <a:avLst/>
        </a:prstGeom>
      </xdr:spPr>
    </xdr:pic>
    <xdr:clientData/>
  </xdr:twoCellAnchor>
  <xdr:twoCellAnchor>
    <xdr:from>
      <xdr:col>1</xdr:col>
      <xdr:colOff>209550</xdr:colOff>
      <xdr:row>279</xdr:row>
      <xdr:rowOff>752475</xdr:rowOff>
    </xdr:from>
    <xdr:to>
      <xdr:col>1</xdr:col>
      <xdr:colOff>2114550</xdr:colOff>
      <xdr:row>279</xdr:row>
      <xdr:rowOff>1962150</xdr:rowOff>
    </xdr:to>
    <xdr:pic>
      <xdr:nvPicPr>
        <xdr:cNvPr id="231" name="3022/2.jpg">
          <a:extLst>
            <a:ext uri="{FF2B5EF4-FFF2-40B4-BE49-F238E27FC236}">
              <a16:creationId xmlns:a16="http://schemas.microsoft.com/office/drawing/2014/main" xmlns="" id="{00000000-0008-0000-0100-0000E7000000}"/>
            </a:ext>
          </a:extLst>
        </xdr:cNvPr>
        <xdr:cNvPicPr>
          <a:picLocks noChangeAspect="1"/>
        </xdr:cNvPicPr>
      </xdr:nvPicPr>
      <xdr:blipFill>
        <a:blip xmlns:r="http://schemas.openxmlformats.org/officeDocument/2006/relationships" r:embed="rId227" cstate="print"/>
        <a:stretch>
          <a:fillRect/>
        </a:stretch>
      </xdr:blipFill>
      <xdr:spPr>
        <a:xfrm>
          <a:off x="0" y="0"/>
          <a:ext cx="0" cy="0"/>
        </a:xfrm>
        <a:prstGeom prst="rect">
          <a:avLst/>
        </a:prstGeom>
      </xdr:spPr>
    </xdr:pic>
    <xdr:clientData/>
  </xdr:twoCellAnchor>
  <xdr:twoCellAnchor>
    <xdr:from>
      <xdr:col>2</xdr:col>
      <xdr:colOff>685800</xdr:colOff>
      <xdr:row>279</xdr:row>
      <xdr:rowOff>447675</xdr:rowOff>
    </xdr:from>
    <xdr:to>
      <xdr:col>2</xdr:col>
      <xdr:colOff>1638300</xdr:colOff>
      <xdr:row>279</xdr:row>
      <xdr:rowOff>2266950</xdr:rowOff>
    </xdr:to>
    <xdr:pic>
      <xdr:nvPicPr>
        <xdr:cNvPr id="232" name="3023/3.jpg">
          <a:extLst>
            <a:ext uri="{FF2B5EF4-FFF2-40B4-BE49-F238E27FC236}">
              <a16:creationId xmlns:a16="http://schemas.microsoft.com/office/drawing/2014/main" xmlns="" id="{00000000-0008-0000-0100-0000E8000000}"/>
            </a:ext>
          </a:extLst>
        </xdr:cNvPr>
        <xdr:cNvPicPr>
          <a:picLocks noChangeAspect="1"/>
        </xdr:cNvPicPr>
      </xdr:nvPicPr>
      <xdr:blipFill>
        <a:blip xmlns:r="http://schemas.openxmlformats.org/officeDocument/2006/relationships" r:embed="rId228" cstate="print"/>
        <a:stretch>
          <a:fillRect/>
        </a:stretch>
      </xdr:blipFill>
      <xdr:spPr>
        <a:xfrm>
          <a:off x="0" y="0"/>
          <a:ext cx="0" cy="0"/>
        </a:xfrm>
        <a:prstGeom prst="rect">
          <a:avLst/>
        </a:prstGeom>
      </xdr:spPr>
    </xdr:pic>
    <xdr:clientData/>
  </xdr:twoCellAnchor>
  <xdr:twoCellAnchor>
    <xdr:from>
      <xdr:col>0</xdr:col>
      <xdr:colOff>209550</xdr:colOff>
      <xdr:row>281</xdr:row>
      <xdr:rowOff>742950</xdr:rowOff>
    </xdr:from>
    <xdr:to>
      <xdr:col>0</xdr:col>
      <xdr:colOff>2124075</xdr:colOff>
      <xdr:row>281</xdr:row>
      <xdr:rowOff>1971675</xdr:rowOff>
    </xdr:to>
    <xdr:pic>
      <xdr:nvPicPr>
        <xdr:cNvPr id="233" name="3041/2.jpg">
          <a:extLst>
            <a:ext uri="{FF2B5EF4-FFF2-40B4-BE49-F238E27FC236}">
              <a16:creationId xmlns:a16="http://schemas.microsoft.com/office/drawing/2014/main" xmlns="" id="{00000000-0008-0000-0100-0000E9000000}"/>
            </a:ext>
          </a:extLst>
        </xdr:cNvPr>
        <xdr:cNvPicPr>
          <a:picLocks noChangeAspect="1"/>
        </xdr:cNvPicPr>
      </xdr:nvPicPr>
      <xdr:blipFill>
        <a:blip xmlns:r="http://schemas.openxmlformats.org/officeDocument/2006/relationships" r:embed="rId229" cstate="print"/>
        <a:stretch>
          <a:fillRect/>
        </a:stretch>
      </xdr:blipFill>
      <xdr:spPr>
        <a:xfrm>
          <a:off x="0" y="0"/>
          <a:ext cx="0" cy="0"/>
        </a:xfrm>
        <a:prstGeom prst="rect">
          <a:avLst/>
        </a:prstGeom>
      </xdr:spPr>
    </xdr:pic>
    <xdr:clientData/>
  </xdr:twoCellAnchor>
  <xdr:twoCellAnchor>
    <xdr:from>
      <xdr:col>0</xdr:col>
      <xdr:colOff>209550</xdr:colOff>
      <xdr:row>283</xdr:row>
      <xdr:rowOff>847725</xdr:rowOff>
    </xdr:from>
    <xdr:to>
      <xdr:col>0</xdr:col>
      <xdr:colOff>2124075</xdr:colOff>
      <xdr:row>283</xdr:row>
      <xdr:rowOff>1866900</xdr:rowOff>
    </xdr:to>
    <xdr:pic>
      <xdr:nvPicPr>
        <xdr:cNvPr id="234" name="3061/1_OFS.jpg">
          <a:extLst>
            <a:ext uri="{FF2B5EF4-FFF2-40B4-BE49-F238E27FC236}">
              <a16:creationId xmlns:a16="http://schemas.microsoft.com/office/drawing/2014/main" xmlns="" id="{00000000-0008-0000-0100-0000EA000000}"/>
            </a:ext>
          </a:extLst>
        </xdr:cNvPr>
        <xdr:cNvPicPr>
          <a:picLocks noChangeAspect="1"/>
        </xdr:cNvPicPr>
      </xdr:nvPicPr>
      <xdr:blipFill>
        <a:blip xmlns:r="http://schemas.openxmlformats.org/officeDocument/2006/relationships" r:embed="rId230" cstate="print"/>
        <a:stretch>
          <a:fillRect/>
        </a:stretch>
      </xdr:blipFill>
      <xdr:spPr>
        <a:xfrm>
          <a:off x="0" y="0"/>
          <a:ext cx="0" cy="0"/>
        </a:xfrm>
        <a:prstGeom prst="rect">
          <a:avLst/>
        </a:prstGeom>
      </xdr:spPr>
    </xdr:pic>
    <xdr:clientData/>
  </xdr:twoCellAnchor>
  <xdr:twoCellAnchor>
    <xdr:from>
      <xdr:col>0</xdr:col>
      <xdr:colOff>266700</xdr:colOff>
      <xdr:row>287</xdr:row>
      <xdr:rowOff>676275</xdr:rowOff>
    </xdr:from>
    <xdr:to>
      <xdr:col>0</xdr:col>
      <xdr:colOff>2066925</xdr:colOff>
      <xdr:row>287</xdr:row>
      <xdr:rowOff>2047875</xdr:rowOff>
    </xdr:to>
    <xdr:pic>
      <xdr:nvPicPr>
        <xdr:cNvPr id="235" name="3101/1.jpg">
          <a:extLst>
            <a:ext uri="{FF2B5EF4-FFF2-40B4-BE49-F238E27FC236}">
              <a16:creationId xmlns:a16="http://schemas.microsoft.com/office/drawing/2014/main" xmlns="" id="{00000000-0008-0000-0100-0000EB000000}"/>
            </a:ext>
          </a:extLst>
        </xdr:cNvPr>
        <xdr:cNvPicPr>
          <a:picLocks noChangeAspect="1"/>
        </xdr:cNvPicPr>
      </xdr:nvPicPr>
      <xdr:blipFill>
        <a:blip xmlns:r="http://schemas.openxmlformats.org/officeDocument/2006/relationships" r:embed="rId231" cstate="print"/>
        <a:stretch>
          <a:fillRect/>
        </a:stretch>
      </xdr:blipFill>
      <xdr:spPr>
        <a:xfrm>
          <a:off x="0" y="0"/>
          <a:ext cx="0" cy="0"/>
        </a:xfrm>
        <a:prstGeom prst="rect">
          <a:avLst/>
        </a:prstGeom>
      </xdr:spPr>
    </xdr:pic>
    <xdr:clientData/>
  </xdr:twoCellAnchor>
  <xdr:twoCellAnchor>
    <xdr:from>
      <xdr:col>1</xdr:col>
      <xdr:colOff>219075</xdr:colOff>
      <xdr:row>287</xdr:row>
      <xdr:rowOff>790575</xdr:rowOff>
    </xdr:from>
    <xdr:to>
      <xdr:col>1</xdr:col>
      <xdr:colOff>2114550</xdr:colOff>
      <xdr:row>287</xdr:row>
      <xdr:rowOff>1924050</xdr:rowOff>
    </xdr:to>
    <xdr:pic>
      <xdr:nvPicPr>
        <xdr:cNvPr id="236" name="3102/2.jpg">
          <a:extLst>
            <a:ext uri="{FF2B5EF4-FFF2-40B4-BE49-F238E27FC236}">
              <a16:creationId xmlns:a16="http://schemas.microsoft.com/office/drawing/2014/main" xmlns="" id="{00000000-0008-0000-0100-0000EC000000}"/>
            </a:ext>
          </a:extLst>
        </xdr:cNvPr>
        <xdr:cNvPicPr>
          <a:picLocks noChangeAspect="1"/>
        </xdr:cNvPicPr>
      </xdr:nvPicPr>
      <xdr:blipFill>
        <a:blip xmlns:r="http://schemas.openxmlformats.org/officeDocument/2006/relationships" r:embed="rId232" cstate="print"/>
        <a:stretch>
          <a:fillRect/>
        </a:stretch>
      </xdr:blipFill>
      <xdr:spPr>
        <a:xfrm>
          <a:off x="0" y="0"/>
          <a:ext cx="0" cy="0"/>
        </a:xfrm>
        <a:prstGeom prst="rect">
          <a:avLst/>
        </a:prstGeom>
      </xdr:spPr>
    </xdr:pic>
    <xdr:clientData/>
  </xdr:twoCellAnchor>
  <xdr:twoCellAnchor>
    <xdr:from>
      <xdr:col>2</xdr:col>
      <xdr:colOff>304800</xdr:colOff>
      <xdr:row>287</xdr:row>
      <xdr:rowOff>552450</xdr:rowOff>
    </xdr:from>
    <xdr:to>
      <xdr:col>2</xdr:col>
      <xdr:colOff>2019300</xdr:colOff>
      <xdr:row>287</xdr:row>
      <xdr:rowOff>2171700</xdr:rowOff>
    </xdr:to>
    <xdr:pic>
      <xdr:nvPicPr>
        <xdr:cNvPr id="237" name="3103/3.jpg">
          <a:extLst>
            <a:ext uri="{FF2B5EF4-FFF2-40B4-BE49-F238E27FC236}">
              <a16:creationId xmlns:a16="http://schemas.microsoft.com/office/drawing/2014/main" xmlns="" id="{00000000-0008-0000-0100-0000ED000000}"/>
            </a:ext>
          </a:extLst>
        </xdr:cNvPr>
        <xdr:cNvPicPr>
          <a:picLocks noChangeAspect="1"/>
        </xdr:cNvPicPr>
      </xdr:nvPicPr>
      <xdr:blipFill>
        <a:blip xmlns:r="http://schemas.openxmlformats.org/officeDocument/2006/relationships" r:embed="rId233" cstate="print"/>
        <a:stretch>
          <a:fillRect/>
        </a:stretch>
      </xdr:blipFill>
      <xdr:spPr>
        <a:xfrm>
          <a:off x="0" y="0"/>
          <a:ext cx="0" cy="0"/>
        </a:xfrm>
        <a:prstGeom prst="rect">
          <a:avLst/>
        </a:prstGeom>
      </xdr:spPr>
    </xdr:pic>
    <xdr:clientData/>
  </xdr:twoCellAnchor>
  <xdr:twoCellAnchor>
    <xdr:from>
      <xdr:col>0</xdr:col>
      <xdr:colOff>209550</xdr:colOff>
      <xdr:row>291</xdr:row>
      <xdr:rowOff>647700</xdr:rowOff>
    </xdr:from>
    <xdr:to>
      <xdr:col>0</xdr:col>
      <xdr:colOff>2114550</xdr:colOff>
      <xdr:row>291</xdr:row>
      <xdr:rowOff>2066925</xdr:rowOff>
    </xdr:to>
    <xdr:pic>
      <xdr:nvPicPr>
        <xdr:cNvPr id="238" name="3141/1.jpg">
          <a:extLst>
            <a:ext uri="{FF2B5EF4-FFF2-40B4-BE49-F238E27FC236}">
              <a16:creationId xmlns:a16="http://schemas.microsoft.com/office/drawing/2014/main" xmlns="" id="{00000000-0008-0000-0100-0000EE000000}"/>
            </a:ext>
          </a:extLst>
        </xdr:cNvPr>
        <xdr:cNvPicPr>
          <a:picLocks noChangeAspect="1"/>
        </xdr:cNvPicPr>
      </xdr:nvPicPr>
      <xdr:blipFill>
        <a:blip xmlns:r="http://schemas.openxmlformats.org/officeDocument/2006/relationships" r:embed="rId234" cstate="print"/>
        <a:stretch>
          <a:fillRect/>
        </a:stretch>
      </xdr:blipFill>
      <xdr:spPr>
        <a:xfrm>
          <a:off x="0" y="0"/>
          <a:ext cx="0" cy="0"/>
        </a:xfrm>
        <a:prstGeom prst="rect">
          <a:avLst/>
        </a:prstGeom>
      </xdr:spPr>
    </xdr:pic>
    <xdr:clientData/>
  </xdr:twoCellAnchor>
  <xdr:twoCellAnchor>
    <xdr:from>
      <xdr:col>1</xdr:col>
      <xdr:colOff>209550</xdr:colOff>
      <xdr:row>291</xdr:row>
      <xdr:rowOff>285750</xdr:rowOff>
    </xdr:from>
    <xdr:to>
      <xdr:col>1</xdr:col>
      <xdr:colOff>2114550</xdr:colOff>
      <xdr:row>291</xdr:row>
      <xdr:rowOff>2438400</xdr:rowOff>
    </xdr:to>
    <xdr:pic>
      <xdr:nvPicPr>
        <xdr:cNvPr id="239" name="3142/2.jpg">
          <a:extLst>
            <a:ext uri="{FF2B5EF4-FFF2-40B4-BE49-F238E27FC236}">
              <a16:creationId xmlns:a16="http://schemas.microsoft.com/office/drawing/2014/main" xmlns="" id="{00000000-0008-0000-0100-0000EF000000}"/>
            </a:ext>
          </a:extLst>
        </xdr:cNvPr>
        <xdr:cNvPicPr>
          <a:picLocks noChangeAspect="1"/>
        </xdr:cNvPicPr>
      </xdr:nvPicPr>
      <xdr:blipFill>
        <a:blip xmlns:r="http://schemas.openxmlformats.org/officeDocument/2006/relationships" r:embed="rId235" cstate="print"/>
        <a:stretch>
          <a:fillRect/>
        </a:stretch>
      </xdr:blipFill>
      <xdr:spPr>
        <a:xfrm>
          <a:off x="0" y="0"/>
          <a:ext cx="0" cy="0"/>
        </a:xfrm>
        <a:prstGeom prst="rect">
          <a:avLst/>
        </a:prstGeom>
      </xdr:spPr>
    </xdr:pic>
    <xdr:clientData/>
  </xdr:twoCellAnchor>
  <xdr:twoCellAnchor>
    <xdr:from>
      <xdr:col>2</xdr:col>
      <xdr:colOff>209550</xdr:colOff>
      <xdr:row>291</xdr:row>
      <xdr:rowOff>304800</xdr:rowOff>
    </xdr:from>
    <xdr:to>
      <xdr:col>2</xdr:col>
      <xdr:colOff>2114550</xdr:colOff>
      <xdr:row>291</xdr:row>
      <xdr:rowOff>2409825</xdr:rowOff>
    </xdr:to>
    <xdr:pic>
      <xdr:nvPicPr>
        <xdr:cNvPr id="240" name="3143/3.jpg">
          <a:extLst>
            <a:ext uri="{FF2B5EF4-FFF2-40B4-BE49-F238E27FC236}">
              <a16:creationId xmlns:a16="http://schemas.microsoft.com/office/drawing/2014/main" xmlns="" id="{00000000-0008-0000-0100-0000F0000000}"/>
            </a:ext>
          </a:extLst>
        </xdr:cNvPr>
        <xdr:cNvPicPr>
          <a:picLocks noChangeAspect="1"/>
        </xdr:cNvPicPr>
      </xdr:nvPicPr>
      <xdr:blipFill>
        <a:blip xmlns:r="http://schemas.openxmlformats.org/officeDocument/2006/relationships" r:embed="rId236" cstate="print"/>
        <a:stretch>
          <a:fillRect/>
        </a:stretch>
      </xdr:blipFill>
      <xdr:spPr>
        <a:xfrm>
          <a:off x="0" y="0"/>
          <a:ext cx="0" cy="0"/>
        </a:xfrm>
        <a:prstGeom prst="rect">
          <a:avLst/>
        </a:prstGeom>
      </xdr:spPr>
    </xdr:pic>
    <xdr:clientData/>
  </xdr:twoCellAnchor>
  <xdr:twoCellAnchor>
    <xdr:from>
      <xdr:col>0</xdr:col>
      <xdr:colOff>209550</xdr:colOff>
      <xdr:row>293</xdr:row>
      <xdr:rowOff>762000</xdr:rowOff>
    </xdr:from>
    <xdr:to>
      <xdr:col>0</xdr:col>
      <xdr:colOff>2114550</xdr:colOff>
      <xdr:row>293</xdr:row>
      <xdr:rowOff>1952625</xdr:rowOff>
    </xdr:to>
    <xdr:pic>
      <xdr:nvPicPr>
        <xdr:cNvPr id="241" name="3161/1.jpg">
          <a:extLst>
            <a:ext uri="{FF2B5EF4-FFF2-40B4-BE49-F238E27FC236}">
              <a16:creationId xmlns:a16="http://schemas.microsoft.com/office/drawing/2014/main" xmlns="" id="{00000000-0008-0000-0100-0000F1000000}"/>
            </a:ext>
          </a:extLst>
        </xdr:cNvPr>
        <xdr:cNvPicPr>
          <a:picLocks noChangeAspect="1"/>
        </xdr:cNvPicPr>
      </xdr:nvPicPr>
      <xdr:blipFill>
        <a:blip xmlns:r="http://schemas.openxmlformats.org/officeDocument/2006/relationships" r:embed="rId237" cstate="print"/>
        <a:stretch>
          <a:fillRect/>
        </a:stretch>
      </xdr:blipFill>
      <xdr:spPr>
        <a:xfrm>
          <a:off x="0" y="0"/>
          <a:ext cx="0" cy="0"/>
        </a:xfrm>
        <a:prstGeom prst="rect">
          <a:avLst/>
        </a:prstGeom>
      </xdr:spPr>
    </xdr:pic>
    <xdr:clientData/>
  </xdr:twoCellAnchor>
  <xdr:twoCellAnchor>
    <xdr:from>
      <xdr:col>0</xdr:col>
      <xdr:colOff>209550</xdr:colOff>
      <xdr:row>295</xdr:row>
      <xdr:rowOff>638175</xdr:rowOff>
    </xdr:from>
    <xdr:to>
      <xdr:col>0</xdr:col>
      <xdr:colOff>2124075</xdr:colOff>
      <xdr:row>295</xdr:row>
      <xdr:rowOff>2085975</xdr:rowOff>
    </xdr:to>
    <xdr:pic>
      <xdr:nvPicPr>
        <xdr:cNvPr id="242" name="3181/1.jpg">
          <a:extLst>
            <a:ext uri="{FF2B5EF4-FFF2-40B4-BE49-F238E27FC236}">
              <a16:creationId xmlns:a16="http://schemas.microsoft.com/office/drawing/2014/main" xmlns="" id="{00000000-0008-0000-0100-0000F2000000}"/>
            </a:ext>
          </a:extLst>
        </xdr:cNvPr>
        <xdr:cNvPicPr>
          <a:picLocks noChangeAspect="1"/>
        </xdr:cNvPicPr>
      </xdr:nvPicPr>
      <xdr:blipFill>
        <a:blip xmlns:r="http://schemas.openxmlformats.org/officeDocument/2006/relationships" r:embed="rId238" cstate="print"/>
        <a:stretch>
          <a:fillRect/>
        </a:stretch>
      </xdr:blipFill>
      <xdr:spPr>
        <a:xfrm>
          <a:off x="0" y="0"/>
          <a:ext cx="0" cy="0"/>
        </a:xfrm>
        <a:prstGeom prst="rect">
          <a:avLst/>
        </a:prstGeom>
      </xdr:spPr>
    </xdr:pic>
    <xdr:clientData/>
  </xdr:twoCellAnchor>
  <xdr:twoCellAnchor>
    <xdr:from>
      <xdr:col>0</xdr:col>
      <xdr:colOff>209550</xdr:colOff>
      <xdr:row>297</xdr:row>
      <xdr:rowOff>533400</xdr:rowOff>
    </xdr:from>
    <xdr:to>
      <xdr:col>0</xdr:col>
      <xdr:colOff>2114550</xdr:colOff>
      <xdr:row>297</xdr:row>
      <xdr:rowOff>2181225</xdr:rowOff>
    </xdr:to>
    <xdr:pic>
      <xdr:nvPicPr>
        <xdr:cNvPr id="243" name="3201/1_OFS.jpg">
          <a:extLst>
            <a:ext uri="{FF2B5EF4-FFF2-40B4-BE49-F238E27FC236}">
              <a16:creationId xmlns:a16="http://schemas.microsoft.com/office/drawing/2014/main" xmlns="" id="{00000000-0008-0000-0100-0000F3000000}"/>
            </a:ext>
          </a:extLst>
        </xdr:cNvPr>
        <xdr:cNvPicPr>
          <a:picLocks noChangeAspect="1"/>
        </xdr:cNvPicPr>
      </xdr:nvPicPr>
      <xdr:blipFill>
        <a:blip xmlns:r="http://schemas.openxmlformats.org/officeDocument/2006/relationships" r:embed="rId239" cstate="print"/>
        <a:stretch>
          <a:fillRect/>
        </a:stretch>
      </xdr:blipFill>
      <xdr:spPr>
        <a:xfrm>
          <a:off x="0" y="0"/>
          <a:ext cx="0" cy="0"/>
        </a:xfrm>
        <a:prstGeom prst="rect">
          <a:avLst/>
        </a:prstGeom>
      </xdr:spPr>
    </xdr:pic>
    <xdr:clientData/>
  </xdr:twoCellAnchor>
  <xdr:twoCellAnchor>
    <xdr:from>
      <xdr:col>0</xdr:col>
      <xdr:colOff>285750</xdr:colOff>
      <xdr:row>299</xdr:row>
      <xdr:rowOff>523875</xdr:rowOff>
    </xdr:from>
    <xdr:to>
      <xdr:col>0</xdr:col>
      <xdr:colOff>2047875</xdr:colOff>
      <xdr:row>299</xdr:row>
      <xdr:rowOff>2190750</xdr:rowOff>
    </xdr:to>
    <xdr:pic>
      <xdr:nvPicPr>
        <xdr:cNvPr id="244" name="3221/1.jpg">
          <a:extLst>
            <a:ext uri="{FF2B5EF4-FFF2-40B4-BE49-F238E27FC236}">
              <a16:creationId xmlns:a16="http://schemas.microsoft.com/office/drawing/2014/main" xmlns="" id="{00000000-0008-0000-0100-0000F4000000}"/>
            </a:ext>
          </a:extLst>
        </xdr:cNvPr>
        <xdr:cNvPicPr>
          <a:picLocks noChangeAspect="1"/>
        </xdr:cNvPicPr>
      </xdr:nvPicPr>
      <xdr:blipFill>
        <a:blip xmlns:r="http://schemas.openxmlformats.org/officeDocument/2006/relationships" r:embed="rId240" cstate="print"/>
        <a:stretch>
          <a:fillRect/>
        </a:stretch>
      </xdr:blipFill>
      <xdr:spPr>
        <a:xfrm>
          <a:off x="0" y="0"/>
          <a:ext cx="0" cy="0"/>
        </a:xfrm>
        <a:prstGeom prst="rect">
          <a:avLst/>
        </a:prstGeom>
      </xdr:spPr>
    </xdr:pic>
    <xdr:clientData/>
  </xdr:twoCellAnchor>
  <xdr:twoCellAnchor>
    <xdr:from>
      <xdr:col>1</xdr:col>
      <xdr:colOff>342900</xdr:colOff>
      <xdr:row>299</xdr:row>
      <xdr:rowOff>409575</xdr:rowOff>
    </xdr:from>
    <xdr:to>
      <xdr:col>1</xdr:col>
      <xdr:colOff>1990725</xdr:colOff>
      <xdr:row>299</xdr:row>
      <xdr:rowOff>2305050</xdr:rowOff>
    </xdr:to>
    <xdr:pic>
      <xdr:nvPicPr>
        <xdr:cNvPr id="245" name="3222/2.jpg">
          <a:extLst>
            <a:ext uri="{FF2B5EF4-FFF2-40B4-BE49-F238E27FC236}">
              <a16:creationId xmlns:a16="http://schemas.microsoft.com/office/drawing/2014/main" xmlns="" id="{00000000-0008-0000-0100-0000F5000000}"/>
            </a:ext>
          </a:extLst>
        </xdr:cNvPr>
        <xdr:cNvPicPr>
          <a:picLocks noChangeAspect="1"/>
        </xdr:cNvPicPr>
      </xdr:nvPicPr>
      <xdr:blipFill>
        <a:blip xmlns:r="http://schemas.openxmlformats.org/officeDocument/2006/relationships" r:embed="rId241" cstate="print"/>
        <a:stretch>
          <a:fillRect/>
        </a:stretch>
      </xdr:blipFill>
      <xdr:spPr>
        <a:xfrm>
          <a:off x="0" y="0"/>
          <a:ext cx="0" cy="0"/>
        </a:xfrm>
        <a:prstGeom prst="rect">
          <a:avLst/>
        </a:prstGeom>
      </xdr:spPr>
    </xdr:pic>
    <xdr:clientData/>
  </xdr:twoCellAnchor>
  <xdr:twoCellAnchor>
    <xdr:from>
      <xdr:col>2</xdr:col>
      <xdr:colOff>323850</xdr:colOff>
      <xdr:row>299</xdr:row>
      <xdr:rowOff>390525</xdr:rowOff>
    </xdr:from>
    <xdr:to>
      <xdr:col>2</xdr:col>
      <xdr:colOff>2009775</xdr:colOff>
      <xdr:row>299</xdr:row>
      <xdr:rowOff>2333625</xdr:rowOff>
    </xdr:to>
    <xdr:pic>
      <xdr:nvPicPr>
        <xdr:cNvPr id="246" name="3223/3.jpg">
          <a:extLst>
            <a:ext uri="{FF2B5EF4-FFF2-40B4-BE49-F238E27FC236}">
              <a16:creationId xmlns:a16="http://schemas.microsoft.com/office/drawing/2014/main" xmlns="" id="{00000000-0008-0000-0100-0000F6000000}"/>
            </a:ext>
          </a:extLst>
        </xdr:cNvPr>
        <xdr:cNvPicPr>
          <a:picLocks noChangeAspect="1"/>
        </xdr:cNvPicPr>
      </xdr:nvPicPr>
      <xdr:blipFill>
        <a:blip xmlns:r="http://schemas.openxmlformats.org/officeDocument/2006/relationships" r:embed="rId242" cstate="print"/>
        <a:stretch>
          <a:fillRect/>
        </a:stretch>
      </xdr:blipFill>
      <xdr:spPr>
        <a:xfrm>
          <a:off x="0" y="0"/>
          <a:ext cx="0" cy="0"/>
        </a:xfrm>
        <a:prstGeom prst="rect">
          <a:avLst/>
        </a:prstGeom>
      </xdr:spPr>
    </xdr:pic>
    <xdr:clientData/>
  </xdr:twoCellAnchor>
  <xdr:twoCellAnchor>
    <xdr:from>
      <xdr:col>0</xdr:col>
      <xdr:colOff>209550</xdr:colOff>
      <xdr:row>305</xdr:row>
      <xdr:rowOff>742950</xdr:rowOff>
    </xdr:from>
    <xdr:to>
      <xdr:col>0</xdr:col>
      <xdr:colOff>2124075</xdr:colOff>
      <xdr:row>305</xdr:row>
      <xdr:rowOff>1971675</xdr:rowOff>
    </xdr:to>
    <xdr:pic>
      <xdr:nvPicPr>
        <xdr:cNvPr id="247" name="3281/1.jpg">
          <a:extLst>
            <a:ext uri="{FF2B5EF4-FFF2-40B4-BE49-F238E27FC236}">
              <a16:creationId xmlns:a16="http://schemas.microsoft.com/office/drawing/2014/main" xmlns="" id="{00000000-0008-0000-0100-0000F7000000}"/>
            </a:ext>
          </a:extLst>
        </xdr:cNvPr>
        <xdr:cNvPicPr>
          <a:picLocks noChangeAspect="1"/>
        </xdr:cNvPicPr>
      </xdr:nvPicPr>
      <xdr:blipFill>
        <a:blip xmlns:r="http://schemas.openxmlformats.org/officeDocument/2006/relationships" r:embed="rId243" cstate="print"/>
        <a:stretch>
          <a:fillRect/>
        </a:stretch>
      </xdr:blipFill>
      <xdr:spPr>
        <a:xfrm>
          <a:off x="0" y="0"/>
          <a:ext cx="0" cy="0"/>
        </a:xfrm>
        <a:prstGeom prst="rect">
          <a:avLst/>
        </a:prstGeom>
      </xdr:spPr>
    </xdr:pic>
    <xdr:clientData/>
  </xdr:twoCellAnchor>
  <xdr:twoCellAnchor>
    <xdr:from>
      <xdr:col>0</xdr:col>
      <xdr:colOff>209550</xdr:colOff>
      <xdr:row>307</xdr:row>
      <xdr:rowOff>371475</xdr:rowOff>
    </xdr:from>
    <xdr:to>
      <xdr:col>0</xdr:col>
      <xdr:colOff>2114550</xdr:colOff>
      <xdr:row>307</xdr:row>
      <xdr:rowOff>2352675</xdr:rowOff>
    </xdr:to>
    <xdr:pic>
      <xdr:nvPicPr>
        <xdr:cNvPr id="248" name="3301/1.jpg">
          <a:extLst>
            <a:ext uri="{FF2B5EF4-FFF2-40B4-BE49-F238E27FC236}">
              <a16:creationId xmlns:a16="http://schemas.microsoft.com/office/drawing/2014/main" xmlns="" id="{00000000-0008-0000-0100-0000F8000000}"/>
            </a:ext>
          </a:extLst>
        </xdr:cNvPr>
        <xdr:cNvPicPr>
          <a:picLocks noChangeAspect="1"/>
        </xdr:cNvPicPr>
      </xdr:nvPicPr>
      <xdr:blipFill>
        <a:blip xmlns:r="http://schemas.openxmlformats.org/officeDocument/2006/relationships" r:embed="rId244" cstate="print"/>
        <a:stretch>
          <a:fillRect/>
        </a:stretch>
      </xdr:blipFill>
      <xdr:spPr>
        <a:xfrm>
          <a:off x="0" y="0"/>
          <a:ext cx="0" cy="0"/>
        </a:xfrm>
        <a:prstGeom prst="rect">
          <a:avLst/>
        </a:prstGeom>
      </xdr:spPr>
    </xdr:pic>
    <xdr:clientData/>
  </xdr:twoCellAnchor>
  <xdr:twoCellAnchor>
    <xdr:from>
      <xdr:col>1</xdr:col>
      <xdr:colOff>209550</xdr:colOff>
      <xdr:row>307</xdr:row>
      <xdr:rowOff>438150</xdr:rowOff>
    </xdr:from>
    <xdr:to>
      <xdr:col>1</xdr:col>
      <xdr:colOff>2114550</xdr:colOff>
      <xdr:row>307</xdr:row>
      <xdr:rowOff>2286000</xdr:rowOff>
    </xdr:to>
    <xdr:pic>
      <xdr:nvPicPr>
        <xdr:cNvPr id="249" name="3302/2.jpg">
          <a:extLst>
            <a:ext uri="{FF2B5EF4-FFF2-40B4-BE49-F238E27FC236}">
              <a16:creationId xmlns:a16="http://schemas.microsoft.com/office/drawing/2014/main" xmlns="" id="{00000000-0008-0000-0100-0000F9000000}"/>
            </a:ext>
          </a:extLst>
        </xdr:cNvPr>
        <xdr:cNvPicPr>
          <a:picLocks noChangeAspect="1"/>
        </xdr:cNvPicPr>
      </xdr:nvPicPr>
      <xdr:blipFill>
        <a:blip xmlns:r="http://schemas.openxmlformats.org/officeDocument/2006/relationships" r:embed="rId245" cstate="print"/>
        <a:stretch>
          <a:fillRect/>
        </a:stretch>
      </xdr:blipFill>
      <xdr:spPr>
        <a:xfrm>
          <a:off x="0" y="0"/>
          <a:ext cx="0" cy="0"/>
        </a:xfrm>
        <a:prstGeom prst="rect">
          <a:avLst/>
        </a:prstGeom>
      </xdr:spPr>
    </xdr:pic>
    <xdr:clientData/>
  </xdr:twoCellAnchor>
  <xdr:twoCellAnchor>
    <xdr:from>
      <xdr:col>2</xdr:col>
      <xdr:colOff>209550</xdr:colOff>
      <xdr:row>307</xdr:row>
      <xdr:rowOff>200025</xdr:rowOff>
    </xdr:from>
    <xdr:to>
      <xdr:col>2</xdr:col>
      <xdr:colOff>2114550</xdr:colOff>
      <xdr:row>307</xdr:row>
      <xdr:rowOff>2524125</xdr:rowOff>
    </xdr:to>
    <xdr:pic>
      <xdr:nvPicPr>
        <xdr:cNvPr id="250" name="3303/3.jpg">
          <a:extLst>
            <a:ext uri="{FF2B5EF4-FFF2-40B4-BE49-F238E27FC236}">
              <a16:creationId xmlns:a16="http://schemas.microsoft.com/office/drawing/2014/main" xmlns="" id="{00000000-0008-0000-0100-0000FA000000}"/>
            </a:ext>
          </a:extLst>
        </xdr:cNvPr>
        <xdr:cNvPicPr>
          <a:picLocks noChangeAspect="1"/>
        </xdr:cNvPicPr>
      </xdr:nvPicPr>
      <xdr:blipFill>
        <a:blip xmlns:r="http://schemas.openxmlformats.org/officeDocument/2006/relationships" r:embed="rId246" cstate="print"/>
        <a:stretch>
          <a:fillRect/>
        </a:stretch>
      </xdr:blipFill>
      <xdr:spPr>
        <a:xfrm>
          <a:off x="0" y="0"/>
          <a:ext cx="0" cy="0"/>
        </a:xfrm>
        <a:prstGeom prst="rect">
          <a:avLst/>
        </a:prstGeom>
      </xdr:spPr>
    </xdr:pic>
    <xdr:clientData/>
  </xdr:twoCellAnchor>
  <xdr:twoCellAnchor>
    <xdr:from>
      <xdr:col>0</xdr:col>
      <xdr:colOff>228600</xdr:colOff>
      <xdr:row>309</xdr:row>
      <xdr:rowOff>685800</xdr:rowOff>
    </xdr:from>
    <xdr:to>
      <xdr:col>0</xdr:col>
      <xdr:colOff>2105025</xdr:colOff>
      <xdr:row>309</xdr:row>
      <xdr:rowOff>2038350</xdr:rowOff>
    </xdr:to>
    <xdr:pic>
      <xdr:nvPicPr>
        <xdr:cNvPr id="251" name="3321/1.jpg">
          <a:extLst>
            <a:ext uri="{FF2B5EF4-FFF2-40B4-BE49-F238E27FC236}">
              <a16:creationId xmlns:a16="http://schemas.microsoft.com/office/drawing/2014/main" xmlns="" id="{00000000-0008-0000-0100-0000FB000000}"/>
            </a:ext>
          </a:extLst>
        </xdr:cNvPr>
        <xdr:cNvPicPr>
          <a:picLocks noChangeAspect="1"/>
        </xdr:cNvPicPr>
      </xdr:nvPicPr>
      <xdr:blipFill>
        <a:blip xmlns:r="http://schemas.openxmlformats.org/officeDocument/2006/relationships" r:embed="rId247" cstate="print"/>
        <a:stretch>
          <a:fillRect/>
        </a:stretch>
      </xdr:blipFill>
      <xdr:spPr>
        <a:xfrm>
          <a:off x="0" y="0"/>
          <a:ext cx="0" cy="0"/>
        </a:xfrm>
        <a:prstGeom prst="rect">
          <a:avLst/>
        </a:prstGeom>
      </xdr:spPr>
    </xdr:pic>
    <xdr:clientData/>
  </xdr:twoCellAnchor>
  <xdr:twoCellAnchor>
    <xdr:from>
      <xdr:col>1</xdr:col>
      <xdr:colOff>209550</xdr:colOff>
      <xdr:row>309</xdr:row>
      <xdr:rowOff>638175</xdr:rowOff>
    </xdr:from>
    <xdr:to>
      <xdr:col>1</xdr:col>
      <xdr:colOff>2114550</xdr:colOff>
      <xdr:row>309</xdr:row>
      <xdr:rowOff>2085975</xdr:rowOff>
    </xdr:to>
    <xdr:pic>
      <xdr:nvPicPr>
        <xdr:cNvPr id="252" name="3322/2.jpg">
          <a:extLst>
            <a:ext uri="{FF2B5EF4-FFF2-40B4-BE49-F238E27FC236}">
              <a16:creationId xmlns:a16="http://schemas.microsoft.com/office/drawing/2014/main" xmlns="" id="{00000000-0008-0000-0100-0000FC000000}"/>
            </a:ext>
          </a:extLst>
        </xdr:cNvPr>
        <xdr:cNvPicPr>
          <a:picLocks noChangeAspect="1"/>
        </xdr:cNvPicPr>
      </xdr:nvPicPr>
      <xdr:blipFill>
        <a:blip xmlns:r="http://schemas.openxmlformats.org/officeDocument/2006/relationships" r:embed="rId248" cstate="print"/>
        <a:stretch>
          <a:fillRect/>
        </a:stretch>
      </xdr:blipFill>
      <xdr:spPr>
        <a:xfrm>
          <a:off x="0" y="0"/>
          <a:ext cx="0" cy="0"/>
        </a:xfrm>
        <a:prstGeom prst="rect">
          <a:avLst/>
        </a:prstGeom>
      </xdr:spPr>
    </xdr:pic>
    <xdr:clientData/>
  </xdr:twoCellAnchor>
  <xdr:twoCellAnchor>
    <xdr:from>
      <xdr:col>2</xdr:col>
      <xdr:colOff>304800</xdr:colOff>
      <xdr:row>309</xdr:row>
      <xdr:rowOff>704850</xdr:rowOff>
    </xdr:from>
    <xdr:to>
      <xdr:col>2</xdr:col>
      <xdr:colOff>2028825</xdr:colOff>
      <xdr:row>309</xdr:row>
      <xdr:rowOff>2019300</xdr:rowOff>
    </xdr:to>
    <xdr:pic>
      <xdr:nvPicPr>
        <xdr:cNvPr id="253" name="3323/3.jpg">
          <a:extLst>
            <a:ext uri="{FF2B5EF4-FFF2-40B4-BE49-F238E27FC236}">
              <a16:creationId xmlns:a16="http://schemas.microsoft.com/office/drawing/2014/main" xmlns="" id="{00000000-0008-0000-0100-0000FD000000}"/>
            </a:ext>
          </a:extLst>
        </xdr:cNvPr>
        <xdr:cNvPicPr>
          <a:picLocks noChangeAspect="1"/>
        </xdr:cNvPicPr>
      </xdr:nvPicPr>
      <xdr:blipFill>
        <a:blip xmlns:r="http://schemas.openxmlformats.org/officeDocument/2006/relationships" r:embed="rId249" cstate="print"/>
        <a:stretch>
          <a:fillRect/>
        </a:stretch>
      </xdr:blipFill>
      <xdr:spPr>
        <a:xfrm>
          <a:off x="0" y="0"/>
          <a:ext cx="0" cy="0"/>
        </a:xfrm>
        <a:prstGeom prst="rect">
          <a:avLst/>
        </a:prstGeom>
      </xdr:spPr>
    </xdr:pic>
    <xdr:clientData/>
  </xdr:twoCellAnchor>
  <xdr:twoCellAnchor>
    <xdr:from>
      <xdr:col>0</xdr:col>
      <xdr:colOff>209550</xdr:colOff>
      <xdr:row>311</xdr:row>
      <xdr:rowOff>847725</xdr:rowOff>
    </xdr:from>
    <xdr:to>
      <xdr:col>0</xdr:col>
      <xdr:colOff>2114550</xdr:colOff>
      <xdr:row>311</xdr:row>
      <xdr:rowOff>1866900</xdr:rowOff>
    </xdr:to>
    <xdr:pic>
      <xdr:nvPicPr>
        <xdr:cNvPr id="254" name="3341/1_NFC.jpg">
          <a:extLst>
            <a:ext uri="{FF2B5EF4-FFF2-40B4-BE49-F238E27FC236}">
              <a16:creationId xmlns:a16="http://schemas.microsoft.com/office/drawing/2014/main" xmlns="" id="{00000000-0008-0000-0100-0000FE000000}"/>
            </a:ext>
          </a:extLst>
        </xdr:cNvPr>
        <xdr:cNvPicPr>
          <a:picLocks noChangeAspect="1"/>
        </xdr:cNvPicPr>
      </xdr:nvPicPr>
      <xdr:blipFill>
        <a:blip xmlns:r="http://schemas.openxmlformats.org/officeDocument/2006/relationships" r:embed="rId250" cstate="print"/>
        <a:stretch>
          <a:fillRect/>
        </a:stretch>
      </xdr:blipFill>
      <xdr:spPr>
        <a:xfrm>
          <a:off x="0" y="0"/>
          <a:ext cx="0" cy="0"/>
        </a:xfrm>
        <a:prstGeom prst="rect">
          <a:avLst/>
        </a:prstGeom>
      </xdr:spPr>
    </xdr:pic>
    <xdr:clientData/>
  </xdr:twoCellAnchor>
  <xdr:twoCellAnchor>
    <xdr:from>
      <xdr:col>0</xdr:col>
      <xdr:colOff>209550</xdr:colOff>
      <xdr:row>313</xdr:row>
      <xdr:rowOff>800100</xdr:rowOff>
    </xdr:from>
    <xdr:to>
      <xdr:col>0</xdr:col>
      <xdr:colOff>2114550</xdr:colOff>
      <xdr:row>313</xdr:row>
      <xdr:rowOff>1924050</xdr:rowOff>
    </xdr:to>
    <xdr:pic>
      <xdr:nvPicPr>
        <xdr:cNvPr id="255" name="3361/1_NFC.jpg">
          <a:extLst>
            <a:ext uri="{FF2B5EF4-FFF2-40B4-BE49-F238E27FC236}">
              <a16:creationId xmlns:a16="http://schemas.microsoft.com/office/drawing/2014/main" xmlns="" id="{00000000-0008-0000-0100-0000FF000000}"/>
            </a:ext>
          </a:extLst>
        </xdr:cNvPr>
        <xdr:cNvPicPr>
          <a:picLocks noChangeAspect="1"/>
        </xdr:cNvPicPr>
      </xdr:nvPicPr>
      <xdr:blipFill>
        <a:blip xmlns:r="http://schemas.openxmlformats.org/officeDocument/2006/relationships" r:embed="rId251" cstate="print"/>
        <a:stretch>
          <a:fillRect/>
        </a:stretch>
      </xdr:blipFill>
      <xdr:spPr>
        <a:xfrm>
          <a:off x="0" y="0"/>
          <a:ext cx="0" cy="0"/>
        </a:xfrm>
        <a:prstGeom prst="rect">
          <a:avLst/>
        </a:prstGeom>
      </xdr:spPr>
    </xdr:pic>
    <xdr:clientData/>
  </xdr:twoCellAnchor>
  <xdr:twoCellAnchor>
    <xdr:from>
      <xdr:col>0</xdr:col>
      <xdr:colOff>209550</xdr:colOff>
      <xdr:row>315</xdr:row>
      <xdr:rowOff>752475</xdr:rowOff>
    </xdr:from>
    <xdr:to>
      <xdr:col>0</xdr:col>
      <xdr:colOff>2114550</xdr:colOff>
      <xdr:row>315</xdr:row>
      <xdr:rowOff>1971675</xdr:rowOff>
    </xdr:to>
    <xdr:pic>
      <xdr:nvPicPr>
        <xdr:cNvPr id="256" name="3381/1.jpg">
          <a:extLst>
            <a:ext uri="{FF2B5EF4-FFF2-40B4-BE49-F238E27FC236}">
              <a16:creationId xmlns:a16="http://schemas.microsoft.com/office/drawing/2014/main" xmlns="" id="{00000000-0008-0000-0100-000000010000}"/>
            </a:ext>
          </a:extLst>
        </xdr:cNvPr>
        <xdr:cNvPicPr>
          <a:picLocks noChangeAspect="1"/>
        </xdr:cNvPicPr>
      </xdr:nvPicPr>
      <xdr:blipFill>
        <a:blip xmlns:r="http://schemas.openxmlformats.org/officeDocument/2006/relationships" r:embed="rId252" cstate="print"/>
        <a:stretch>
          <a:fillRect/>
        </a:stretch>
      </xdr:blipFill>
      <xdr:spPr>
        <a:xfrm>
          <a:off x="0" y="0"/>
          <a:ext cx="0" cy="0"/>
        </a:xfrm>
        <a:prstGeom prst="rect">
          <a:avLst/>
        </a:prstGeom>
      </xdr:spPr>
    </xdr:pic>
    <xdr:clientData/>
  </xdr:twoCellAnchor>
  <xdr:twoCellAnchor>
    <xdr:from>
      <xdr:col>1</xdr:col>
      <xdr:colOff>219075</xdr:colOff>
      <xdr:row>315</xdr:row>
      <xdr:rowOff>142875</xdr:rowOff>
    </xdr:from>
    <xdr:to>
      <xdr:col>1</xdr:col>
      <xdr:colOff>2105025</xdr:colOff>
      <xdr:row>315</xdr:row>
      <xdr:rowOff>2581275</xdr:rowOff>
    </xdr:to>
    <xdr:pic>
      <xdr:nvPicPr>
        <xdr:cNvPr id="257" name="3382/2.jpg">
          <a:extLst>
            <a:ext uri="{FF2B5EF4-FFF2-40B4-BE49-F238E27FC236}">
              <a16:creationId xmlns:a16="http://schemas.microsoft.com/office/drawing/2014/main" xmlns="" id="{00000000-0008-0000-0100-000001010000}"/>
            </a:ext>
          </a:extLst>
        </xdr:cNvPr>
        <xdr:cNvPicPr>
          <a:picLocks noChangeAspect="1"/>
        </xdr:cNvPicPr>
      </xdr:nvPicPr>
      <xdr:blipFill>
        <a:blip xmlns:r="http://schemas.openxmlformats.org/officeDocument/2006/relationships" r:embed="rId253" cstate="print"/>
        <a:stretch>
          <a:fillRect/>
        </a:stretch>
      </xdr:blipFill>
      <xdr:spPr>
        <a:xfrm>
          <a:off x="0" y="0"/>
          <a:ext cx="0" cy="0"/>
        </a:xfrm>
        <a:prstGeom prst="rect">
          <a:avLst/>
        </a:prstGeom>
      </xdr:spPr>
    </xdr:pic>
    <xdr:clientData/>
  </xdr:twoCellAnchor>
  <xdr:twoCellAnchor>
    <xdr:from>
      <xdr:col>0</xdr:col>
      <xdr:colOff>314325</xdr:colOff>
      <xdr:row>317</xdr:row>
      <xdr:rowOff>857250</xdr:rowOff>
    </xdr:from>
    <xdr:to>
      <xdr:col>0</xdr:col>
      <xdr:colOff>2009775</xdr:colOff>
      <xdr:row>317</xdr:row>
      <xdr:rowOff>1857375</xdr:rowOff>
    </xdr:to>
    <xdr:pic>
      <xdr:nvPicPr>
        <xdr:cNvPr id="258" name="3401/1.jpg">
          <a:extLst>
            <a:ext uri="{FF2B5EF4-FFF2-40B4-BE49-F238E27FC236}">
              <a16:creationId xmlns:a16="http://schemas.microsoft.com/office/drawing/2014/main" xmlns="" id="{00000000-0008-0000-0100-000002010000}"/>
            </a:ext>
          </a:extLst>
        </xdr:cNvPr>
        <xdr:cNvPicPr>
          <a:picLocks noChangeAspect="1"/>
        </xdr:cNvPicPr>
      </xdr:nvPicPr>
      <xdr:blipFill>
        <a:blip xmlns:r="http://schemas.openxmlformats.org/officeDocument/2006/relationships" r:embed="rId254" cstate="print"/>
        <a:stretch>
          <a:fillRect/>
        </a:stretch>
      </xdr:blipFill>
      <xdr:spPr>
        <a:xfrm>
          <a:off x="0" y="0"/>
          <a:ext cx="0" cy="0"/>
        </a:xfrm>
        <a:prstGeom prst="rect">
          <a:avLst/>
        </a:prstGeom>
      </xdr:spPr>
    </xdr:pic>
    <xdr:clientData/>
  </xdr:twoCellAnchor>
  <xdr:twoCellAnchor>
    <xdr:from>
      <xdr:col>1</xdr:col>
      <xdr:colOff>428625</xdr:colOff>
      <xdr:row>317</xdr:row>
      <xdr:rowOff>400050</xdr:rowOff>
    </xdr:from>
    <xdr:to>
      <xdr:col>1</xdr:col>
      <xdr:colOff>1905000</xdr:colOff>
      <xdr:row>317</xdr:row>
      <xdr:rowOff>2314575</xdr:rowOff>
    </xdr:to>
    <xdr:pic>
      <xdr:nvPicPr>
        <xdr:cNvPr id="259" name="3402/2.jpg">
          <a:extLst>
            <a:ext uri="{FF2B5EF4-FFF2-40B4-BE49-F238E27FC236}">
              <a16:creationId xmlns:a16="http://schemas.microsoft.com/office/drawing/2014/main" xmlns="" id="{00000000-0008-0000-0100-000003010000}"/>
            </a:ext>
          </a:extLst>
        </xdr:cNvPr>
        <xdr:cNvPicPr>
          <a:picLocks noChangeAspect="1"/>
        </xdr:cNvPicPr>
      </xdr:nvPicPr>
      <xdr:blipFill>
        <a:blip xmlns:r="http://schemas.openxmlformats.org/officeDocument/2006/relationships" r:embed="rId255" cstate="print"/>
        <a:stretch>
          <a:fillRect/>
        </a:stretch>
      </xdr:blipFill>
      <xdr:spPr>
        <a:xfrm>
          <a:off x="0" y="0"/>
          <a:ext cx="0" cy="0"/>
        </a:xfrm>
        <a:prstGeom prst="rect">
          <a:avLst/>
        </a:prstGeom>
      </xdr:spPr>
    </xdr:pic>
    <xdr:clientData/>
  </xdr:twoCellAnchor>
  <xdr:twoCellAnchor>
    <xdr:from>
      <xdr:col>2</xdr:col>
      <xdr:colOff>247650</xdr:colOff>
      <xdr:row>317</xdr:row>
      <xdr:rowOff>400050</xdr:rowOff>
    </xdr:from>
    <xdr:to>
      <xdr:col>2</xdr:col>
      <xdr:colOff>2085975</xdr:colOff>
      <xdr:row>317</xdr:row>
      <xdr:rowOff>2314575</xdr:rowOff>
    </xdr:to>
    <xdr:pic>
      <xdr:nvPicPr>
        <xdr:cNvPr id="260" name="3403/3.jpg">
          <a:extLst>
            <a:ext uri="{FF2B5EF4-FFF2-40B4-BE49-F238E27FC236}">
              <a16:creationId xmlns:a16="http://schemas.microsoft.com/office/drawing/2014/main" xmlns="" id="{00000000-0008-0000-0100-000004010000}"/>
            </a:ext>
          </a:extLst>
        </xdr:cNvPr>
        <xdr:cNvPicPr>
          <a:picLocks noChangeAspect="1"/>
        </xdr:cNvPicPr>
      </xdr:nvPicPr>
      <xdr:blipFill>
        <a:blip xmlns:r="http://schemas.openxmlformats.org/officeDocument/2006/relationships" r:embed="rId256" cstate="print"/>
        <a:stretch>
          <a:fillRect/>
        </a:stretch>
      </xdr:blipFill>
      <xdr:spPr>
        <a:xfrm>
          <a:off x="0" y="0"/>
          <a:ext cx="0" cy="0"/>
        </a:xfrm>
        <a:prstGeom prst="rect">
          <a:avLst/>
        </a:prstGeom>
      </xdr:spPr>
    </xdr:pic>
    <xdr:clientData/>
  </xdr:twoCellAnchor>
  <xdr:twoCellAnchor>
    <xdr:from>
      <xdr:col>0</xdr:col>
      <xdr:colOff>209550</xdr:colOff>
      <xdr:row>321</xdr:row>
      <xdr:rowOff>733425</xdr:rowOff>
    </xdr:from>
    <xdr:to>
      <xdr:col>0</xdr:col>
      <xdr:colOff>2114550</xdr:colOff>
      <xdr:row>321</xdr:row>
      <xdr:rowOff>1981200</xdr:rowOff>
    </xdr:to>
    <xdr:pic>
      <xdr:nvPicPr>
        <xdr:cNvPr id="261" name="3441/1.jpg">
          <a:extLst>
            <a:ext uri="{FF2B5EF4-FFF2-40B4-BE49-F238E27FC236}">
              <a16:creationId xmlns:a16="http://schemas.microsoft.com/office/drawing/2014/main" xmlns="" id="{00000000-0008-0000-0100-000005010000}"/>
            </a:ext>
          </a:extLst>
        </xdr:cNvPr>
        <xdr:cNvPicPr>
          <a:picLocks noChangeAspect="1"/>
        </xdr:cNvPicPr>
      </xdr:nvPicPr>
      <xdr:blipFill>
        <a:blip xmlns:r="http://schemas.openxmlformats.org/officeDocument/2006/relationships" r:embed="rId257" cstate="print"/>
        <a:stretch>
          <a:fillRect/>
        </a:stretch>
      </xdr:blipFill>
      <xdr:spPr>
        <a:xfrm>
          <a:off x="0" y="0"/>
          <a:ext cx="0" cy="0"/>
        </a:xfrm>
        <a:prstGeom prst="rect">
          <a:avLst/>
        </a:prstGeom>
      </xdr:spPr>
    </xdr:pic>
    <xdr:clientData/>
  </xdr:twoCellAnchor>
  <xdr:twoCellAnchor>
    <xdr:from>
      <xdr:col>1</xdr:col>
      <xdr:colOff>209550</xdr:colOff>
      <xdr:row>321</xdr:row>
      <xdr:rowOff>161925</xdr:rowOff>
    </xdr:from>
    <xdr:to>
      <xdr:col>1</xdr:col>
      <xdr:colOff>2114550</xdr:colOff>
      <xdr:row>321</xdr:row>
      <xdr:rowOff>2552700</xdr:rowOff>
    </xdr:to>
    <xdr:pic>
      <xdr:nvPicPr>
        <xdr:cNvPr id="262" name="3442/2.jpg">
          <a:extLst>
            <a:ext uri="{FF2B5EF4-FFF2-40B4-BE49-F238E27FC236}">
              <a16:creationId xmlns:a16="http://schemas.microsoft.com/office/drawing/2014/main" xmlns="" id="{00000000-0008-0000-0100-000006010000}"/>
            </a:ext>
          </a:extLst>
        </xdr:cNvPr>
        <xdr:cNvPicPr>
          <a:picLocks noChangeAspect="1"/>
        </xdr:cNvPicPr>
      </xdr:nvPicPr>
      <xdr:blipFill>
        <a:blip xmlns:r="http://schemas.openxmlformats.org/officeDocument/2006/relationships" r:embed="rId258" cstate="print"/>
        <a:stretch>
          <a:fillRect/>
        </a:stretch>
      </xdr:blipFill>
      <xdr:spPr>
        <a:xfrm>
          <a:off x="0" y="0"/>
          <a:ext cx="0" cy="0"/>
        </a:xfrm>
        <a:prstGeom prst="rect">
          <a:avLst/>
        </a:prstGeom>
      </xdr:spPr>
    </xdr:pic>
    <xdr:clientData/>
  </xdr:twoCellAnchor>
  <xdr:twoCellAnchor>
    <xdr:from>
      <xdr:col>0</xdr:col>
      <xdr:colOff>209550</xdr:colOff>
      <xdr:row>323</xdr:row>
      <xdr:rowOff>714375</xdr:rowOff>
    </xdr:from>
    <xdr:to>
      <xdr:col>0</xdr:col>
      <xdr:colOff>2124075</xdr:colOff>
      <xdr:row>323</xdr:row>
      <xdr:rowOff>2000250</xdr:rowOff>
    </xdr:to>
    <xdr:pic>
      <xdr:nvPicPr>
        <xdr:cNvPr id="263" name="3461/1.jpg">
          <a:extLst>
            <a:ext uri="{FF2B5EF4-FFF2-40B4-BE49-F238E27FC236}">
              <a16:creationId xmlns:a16="http://schemas.microsoft.com/office/drawing/2014/main" xmlns="" id="{00000000-0008-0000-0100-000007010000}"/>
            </a:ext>
          </a:extLst>
        </xdr:cNvPr>
        <xdr:cNvPicPr>
          <a:picLocks noChangeAspect="1"/>
        </xdr:cNvPicPr>
      </xdr:nvPicPr>
      <xdr:blipFill>
        <a:blip xmlns:r="http://schemas.openxmlformats.org/officeDocument/2006/relationships" r:embed="rId259" cstate="print"/>
        <a:stretch>
          <a:fillRect/>
        </a:stretch>
      </xdr:blipFill>
      <xdr:spPr>
        <a:xfrm>
          <a:off x="0" y="0"/>
          <a:ext cx="0" cy="0"/>
        </a:xfrm>
        <a:prstGeom prst="rect">
          <a:avLst/>
        </a:prstGeom>
      </xdr:spPr>
    </xdr:pic>
    <xdr:clientData/>
  </xdr:twoCellAnchor>
  <xdr:twoCellAnchor>
    <xdr:from>
      <xdr:col>0</xdr:col>
      <xdr:colOff>209550</xdr:colOff>
      <xdr:row>325</xdr:row>
      <xdr:rowOff>742950</xdr:rowOff>
    </xdr:from>
    <xdr:to>
      <xdr:col>0</xdr:col>
      <xdr:colOff>2114550</xdr:colOff>
      <xdr:row>325</xdr:row>
      <xdr:rowOff>1981200</xdr:rowOff>
    </xdr:to>
    <xdr:pic>
      <xdr:nvPicPr>
        <xdr:cNvPr id="264" name="3481/1.jpg">
          <a:extLst>
            <a:ext uri="{FF2B5EF4-FFF2-40B4-BE49-F238E27FC236}">
              <a16:creationId xmlns:a16="http://schemas.microsoft.com/office/drawing/2014/main" xmlns="" id="{00000000-0008-0000-0100-000008010000}"/>
            </a:ext>
          </a:extLst>
        </xdr:cNvPr>
        <xdr:cNvPicPr>
          <a:picLocks noChangeAspect="1"/>
        </xdr:cNvPicPr>
      </xdr:nvPicPr>
      <xdr:blipFill>
        <a:blip xmlns:r="http://schemas.openxmlformats.org/officeDocument/2006/relationships" r:embed="rId260" cstate="print"/>
        <a:stretch>
          <a:fillRect/>
        </a:stretch>
      </xdr:blipFill>
      <xdr:spPr>
        <a:xfrm>
          <a:off x="0" y="0"/>
          <a:ext cx="0" cy="0"/>
        </a:xfrm>
        <a:prstGeom prst="rect">
          <a:avLst/>
        </a:prstGeom>
      </xdr:spPr>
    </xdr:pic>
    <xdr:clientData/>
  </xdr:twoCellAnchor>
  <xdr:twoCellAnchor>
    <xdr:from>
      <xdr:col>1</xdr:col>
      <xdr:colOff>285750</xdr:colOff>
      <xdr:row>325</xdr:row>
      <xdr:rowOff>142875</xdr:rowOff>
    </xdr:from>
    <xdr:to>
      <xdr:col>1</xdr:col>
      <xdr:colOff>2047875</xdr:colOff>
      <xdr:row>325</xdr:row>
      <xdr:rowOff>2581275</xdr:rowOff>
    </xdr:to>
    <xdr:pic>
      <xdr:nvPicPr>
        <xdr:cNvPr id="265" name="3482/2.jpg">
          <a:extLst>
            <a:ext uri="{FF2B5EF4-FFF2-40B4-BE49-F238E27FC236}">
              <a16:creationId xmlns:a16="http://schemas.microsoft.com/office/drawing/2014/main" xmlns="" id="{00000000-0008-0000-0100-000009010000}"/>
            </a:ext>
          </a:extLst>
        </xdr:cNvPr>
        <xdr:cNvPicPr>
          <a:picLocks noChangeAspect="1"/>
        </xdr:cNvPicPr>
      </xdr:nvPicPr>
      <xdr:blipFill>
        <a:blip xmlns:r="http://schemas.openxmlformats.org/officeDocument/2006/relationships" r:embed="rId261" cstate="print"/>
        <a:stretch>
          <a:fillRect/>
        </a:stretch>
      </xdr:blipFill>
      <xdr:spPr>
        <a:xfrm>
          <a:off x="0" y="0"/>
          <a:ext cx="0" cy="0"/>
        </a:xfrm>
        <a:prstGeom prst="rect">
          <a:avLst/>
        </a:prstGeom>
      </xdr:spPr>
    </xdr:pic>
    <xdr:clientData/>
  </xdr:twoCellAnchor>
  <xdr:twoCellAnchor>
    <xdr:from>
      <xdr:col>0</xdr:col>
      <xdr:colOff>209550</xdr:colOff>
      <xdr:row>327</xdr:row>
      <xdr:rowOff>914400</xdr:rowOff>
    </xdr:from>
    <xdr:to>
      <xdr:col>0</xdr:col>
      <xdr:colOff>2124075</xdr:colOff>
      <xdr:row>327</xdr:row>
      <xdr:rowOff>1800225</xdr:rowOff>
    </xdr:to>
    <xdr:pic>
      <xdr:nvPicPr>
        <xdr:cNvPr id="266" name="3501/1.jpg">
          <a:extLst>
            <a:ext uri="{FF2B5EF4-FFF2-40B4-BE49-F238E27FC236}">
              <a16:creationId xmlns:a16="http://schemas.microsoft.com/office/drawing/2014/main" xmlns="" id="{00000000-0008-0000-0100-00000A010000}"/>
            </a:ext>
          </a:extLst>
        </xdr:cNvPr>
        <xdr:cNvPicPr>
          <a:picLocks noChangeAspect="1"/>
        </xdr:cNvPicPr>
      </xdr:nvPicPr>
      <xdr:blipFill>
        <a:blip xmlns:r="http://schemas.openxmlformats.org/officeDocument/2006/relationships" r:embed="rId262" cstate="print"/>
        <a:stretch>
          <a:fillRect/>
        </a:stretch>
      </xdr:blipFill>
      <xdr:spPr>
        <a:xfrm>
          <a:off x="0" y="0"/>
          <a:ext cx="0" cy="0"/>
        </a:xfrm>
        <a:prstGeom prst="rect">
          <a:avLst/>
        </a:prstGeom>
      </xdr:spPr>
    </xdr:pic>
    <xdr:clientData/>
  </xdr:twoCellAnchor>
  <xdr:twoCellAnchor>
    <xdr:from>
      <xdr:col>1</xdr:col>
      <xdr:colOff>219075</xdr:colOff>
      <xdr:row>327</xdr:row>
      <xdr:rowOff>885825</xdr:rowOff>
    </xdr:from>
    <xdr:to>
      <xdr:col>1</xdr:col>
      <xdr:colOff>2114550</xdr:colOff>
      <xdr:row>327</xdr:row>
      <xdr:rowOff>1828800</xdr:rowOff>
    </xdr:to>
    <xdr:pic>
      <xdr:nvPicPr>
        <xdr:cNvPr id="267" name="3502/2.jpg">
          <a:extLst>
            <a:ext uri="{FF2B5EF4-FFF2-40B4-BE49-F238E27FC236}">
              <a16:creationId xmlns:a16="http://schemas.microsoft.com/office/drawing/2014/main" xmlns="" id="{00000000-0008-0000-0100-00000B010000}"/>
            </a:ext>
          </a:extLst>
        </xdr:cNvPr>
        <xdr:cNvPicPr>
          <a:picLocks noChangeAspect="1"/>
        </xdr:cNvPicPr>
      </xdr:nvPicPr>
      <xdr:blipFill>
        <a:blip xmlns:r="http://schemas.openxmlformats.org/officeDocument/2006/relationships" r:embed="rId263" cstate="print"/>
        <a:stretch>
          <a:fillRect/>
        </a:stretch>
      </xdr:blipFill>
      <xdr:spPr>
        <a:xfrm>
          <a:off x="0" y="0"/>
          <a:ext cx="0" cy="0"/>
        </a:xfrm>
        <a:prstGeom prst="rect">
          <a:avLst/>
        </a:prstGeom>
      </xdr:spPr>
    </xdr:pic>
    <xdr:clientData/>
  </xdr:twoCellAnchor>
  <xdr:twoCellAnchor>
    <xdr:from>
      <xdr:col>2</xdr:col>
      <xdr:colOff>209550</xdr:colOff>
      <xdr:row>327</xdr:row>
      <xdr:rowOff>762000</xdr:rowOff>
    </xdr:from>
    <xdr:to>
      <xdr:col>2</xdr:col>
      <xdr:colOff>2124075</xdr:colOff>
      <xdr:row>327</xdr:row>
      <xdr:rowOff>1952625</xdr:rowOff>
    </xdr:to>
    <xdr:pic>
      <xdr:nvPicPr>
        <xdr:cNvPr id="268" name="3503/3.jpg">
          <a:extLst>
            <a:ext uri="{FF2B5EF4-FFF2-40B4-BE49-F238E27FC236}">
              <a16:creationId xmlns:a16="http://schemas.microsoft.com/office/drawing/2014/main" xmlns="" id="{00000000-0008-0000-0100-00000C010000}"/>
            </a:ext>
          </a:extLst>
        </xdr:cNvPr>
        <xdr:cNvPicPr>
          <a:picLocks noChangeAspect="1"/>
        </xdr:cNvPicPr>
      </xdr:nvPicPr>
      <xdr:blipFill>
        <a:blip xmlns:r="http://schemas.openxmlformats.org/officeDocument/2006/relationships" r:embed="rId264" cstate="print"/>
        <a:stretch>
          <a:fillRect/>
        </a:stretch>
      </xdr:blipFill>
      <xdr:spPr>
        <a:xfrm>
          <a:off x="0" y="0"/>
          <a:ext cx="0" cy="0"/>
        </a:xfrm>
        <a:prstGeom prst="rect">
          <a:avLst/>
        </a:prstGeom>
      </xdr:spPr>
    </xdr:pic>
    <xdr:clientData/>
  </xdr:twoCellAnchor>
  <xdr:twoCellAnchor>
    <xdr:from>
      <xdr:col>0</xdr:col>
      <xdr:colOff>209550</xdr:colOff>
      <xdr:row>329</xdr:row>
      <xdr:rowOff>762000</xdr:rowOff>
    </xdr:from>
    <xdr:to>
      <xdr:col>0</xdr:col>
      <xdr:colOff>2114550</xdr:colOff>
      <xdr:row>329</xdr:row>
      <xdr:rowOff>1952625</xdr:rowOff>
    </xdr:to>
    <xdr:pic>
      <xdr:nvPicPr>
        <xdr:cNvPr id="269" name="3521/1.jpg">
          <a:extLst>
            <a:ext uri="{FF2B5EF4-FFF2-40B4-BE49-F238E27FC236}">
              <a16:creationId xmlns:a16="http://schemas.microsoft.com/office/drawing/2014/main" xmlns="" id="{00000000-0008-0000-0100-00000D010000}"/>
            </a:ext>
          </a:extLst>
        </xdr:cNvPr>
        <xdr:cNvPicPr>
          <a:picLocks noChangeAspect="1"/>
        </xdr:cNvPicPr>
      </xdr:nvPicPr>
      <xdr:blipFill>
        <a:blip xmlns:r="http://schemas.openxmlformats.org/officeDocument/2006/relationships" r:embed="rId265" cstate="print"/>
        <a:stretch>
          <a:fillRect/>
        </a:stretch>
      </xdr:blipFill>
      <xdr:spPr>
        <a:xfrm>
          <a:off x="0" y="0"/>
          <a:ext cx="0" cy="0"/>
        </a:xfrm>
        <a:prstGeom prst="rect">
          <a:avLst/>
        </a:prstGeom>
      </xdr:spPr>
    </xdr:pic>
    <xdr:clientData/>
  </xdr:twoCellAnchor>
  <xdr:twoCellAnchor>
    <xdr:from>
      <xdr:col>1</xdr:col>
      <xdr:colOff>219075</xdr:colOff>
      <xdr:row>329</xdr:row>
      <xdr:rowOff>619125</xdr:rowOff>
    </xdr:from>
    <xdr:to>
      <xdr:col>1</xdr:col>
      <xdr:colOff>2114550</xdr:colOff>
      <xdr:row>329</xdr:row>
      <xdr:rowOff>2105025</xdr:rowOff>
    </xdr:to>
    <xdr:pic>
      <xdr:nvPicPr>
        <xdr:cNvPr id="270" name="3522/2.jpg">
          <a:extLst>
            <a:ext uri="{FF2B5EF4-FFF2-40B4-BE49-F238E27FC236}">
              <a16:creationId xmlns:a16="http://schemas.microsoft.com/office/drawing/2014/main" xmlns="" id="{00000000-0008-0000-0100-00000E010000}"/>
            </a:ext>
          </a:extLst>
        </xdr:cNvPr>
        <xdr:cNvPicPr>
          <a:picLocks noChangeAspect="1"/>
        </xdr:cNvPicPr>
      </xdr:nvPicPr>
      <xdr:blipFill>
        <a:blip xmlns:r="http://schemas.openxmlformats.org/officeDocument/2006/relationships" r:embed="rId266" cstate="print"/>
        <a:stretch>
          <a:fillRect/>
        </a:stretch>
      </xdr:blipFill>
      <xdr:spPr>
        <a:xfrm>
          <a:off x="0" y="0"/>
          <a:ext cx="0" cy="0"/>
        </a:xfrm>
        <a:prstGeom prst="rect">
          <a:avLst/>
        </a:prstGeom>
      </xdr:spPr>
    </xdr:pic>
    <xdr:clientData/>
  </xdr:twoCellAnchor>
  <xdr:twoCellAnchor>
    <xdr:from>
      <xdr:col>0</xdr:col>
      <xdr:colOff>209550</xdr:colOff>
      <xdr:row>331</xdr:row>
      <xdr:rowOff>762000</xdr:rowOff>
    </xdr:from>
    <xdr:to>
      <xdr:col>0</xdr:col>
      <xdr:colOff>2114550</xdr:colOff>
      <xdr:row>331</xdr:row>
      <xdr:rowOff>1962150</xdr:rowOff>
    </xdr:to>
    <xdr:pic>
      <xdr:nvPicPr>
        <xdr:cNvPr id="271" name="3541/1.jpg">
          <a:extLst>
            <a:ext uri="{FF2B5EF4-FFF2-40B4-BE49-F238E27FC236}">
              <a16:creationId xmlns:a16="http://schemas.microsoft.com/office/drawing/2014/main" xmlns="" id="{00000000-0008-0000-0100-00000F010000}"/>
            </a:ext>
          </a:extLst>
        </xdr:cNvPr>
        <xdr:cNvPicPr>
          <a:picLocks noChangeAspect="1"/>
        </xdr:cNvPicPr>
      </xdr:nvPicPr>
      <xdr:blipFill>
        <a:blip xmlns:r="http://schemas.openxmlformats.org/officeDocument/2006/relationships" r:embed="rId267" cstate="print"/>
        <a:stretch>
          <a:fillRect/>
        </a:stretch>
      </xdr:blipFill>
      <xdr:spPr>
        <a:xfrm>
          <a:off x="0" y="0"/>
          <a:ext cx="0" cy="0"/>
        </a:xfrm>
        <a:prstGeom prst="rect">
          <a:avLst/>
        </a:prstGeom>
      </xdr:spPr>
    </xdr:pic>
    <xdr:clientData/>
  </xdr:twoCellAnchor>
  <xdr:twoCellAnchor>
    <xdr:from>
      <xdr:col>1</xdr:col>
      <xdr:colOff>219075</xdr:colOff>
      <xdr:row>331</xdr:row>
      <xdr:rowOff>295275</xdr:rowOff>
    </xdr:from>
    <xdr:to>
      <xdr:col>1</xdr:col>
      <xdr:colOff>2114550</xdr:colOff>
      <xdr:row>331</xdr:row>
      <xdr:rowOff>2419350</xdr:rowOff>
    </xdr:to>
    <xdr:pic>
      <xdr:nvPicPr>
        <xdr:cNvPr id="272" name="3542/2.jpg">
          <a:extLst>
            <a:ext uri="{FF2B5EF4-FFF2-40B4-BE49-F238E27FC236}">
              <a16:creationId xmlns:a16="http://schemas.microsoft.com/office/drawing/2014/main" xmlns="" id="{00000000-0008-0000-0100-000010010000}"/>
            </a:ext>
          </a:extLst>
        </xdr:cNvPr>
        <xdr:cNvPicPr>
          <a:picLocks noChangeAspect="1"/>
        </xdr:cNvPicPr>
      </xdr:nvPicPr>
      <xdr:blipFill>
        <a:blip xmlns:r="http://schemas.openxmlformats.org/officeDocument/2006/relationships" r:embed="rId268" cstate="print"/>
        <a:stretch>
          <a:fillRect/>
        </a:stretch>
      </xdr:blipFill>
      <xdr:spPr>
        <a:xfrm>
          <a:off x="0" y="0"/>
          <a:ext cx="0" cy="0"/>
        </a:xfrm>
        <a:prstGeom prst="rect">
          <a:avLst/>
        </a:prstGeom>
      </xdr:spPr>
    </xdr:pic>
    <xdr:clientData/>
  </xdr:twoCellAnchor>
  <xdr:twoCellAnchor>
    <xdr:from>
      <xdr:col>2</xdr:col>
      <xdr:colOff>209550</xdr:colOff>
      <xdr:row>331</xdr:row>
      <xdr:rowOff>628650</xdr:rowOff>
    </xdr:from>
    <xdr:to>
      <xdr:col>2</xdr:col>
      <xdr:colOff>2114550</xdr:colOff>
      <xdr:row>331</xdr:row>
      <xdr:rowOff>2095500</xdr:rowOff>
    </xdr:to>
    <xdr:pic>
      <xdr:nvPicPr>
        <xdr:cNvPr id="273" name="3543/3.jpg">
          <a:extLst>
            <a:ext uri="{FF2B5EF4-FFF2-40B4-BE49-F238E27FC236}">
              <a16:creationId xmlns:a16="http://schemas.microsoft.com/office/drawing/2014/main" xmlns="" id="{00000000-0008-0000-0100-000011010000}"/>
            </a:ext>
          </a:extLst>
        </xdr:cNvPr>
        <xdr:cNvPicPr>
          <a:picLocks noChangeAspect="1"/>
        </xdr:cNvPicPr>
      </xdr:nvPicPr>
      <xdr:blipFill>
        <a:blip xmlns:r="http://schemas.openxmlformats.org/officeDocument/2006/relationships" r:embed="rId269" cstate="print"/>
        <a:stretch>
          <a:fillRect/>
        </a:stretch>
      </xdr:blipFill>
      <xdr:spPr>
        <a:xfrm>
          <a:off x="0" y="0"/>
          <a:ext cx="0" cy="0"/>
        </a:xfrm>
        <a:prstGeom prst="rect">
          <a:avLst/>
        </a:prstGeom>
      </xdr:spPr>
    </xdr:pic>
    <xdr:clientData/>
  </xdr:twoCellAnchor>
  <xdr:twoCellAnchor>
    <xdr:from>
      <xdr:col>0</xdr:col>
      <xdr:colOff>209550</xdr:colOff>
      <xdr:row>333</xdr:row>
      <xdr:rowOff>781050</xdr:rowOff>
    </xdr:from>
    <xdr:to>
      <xdr:col>0</xdr:col>
      <xdr:colOff>2114550</xdr:colOff>
      <xdr:row>333</xdr:row>
      <xdr:rowOff>1933575</xdr:rowOff>
    </xdr:to>
    <xdr:pic>
      <xdr:nvPicPr>
        <xdr:cNvPr id="274" name="3561/1_OFS.jpg">
          <a:extLst>
            <a:ext uri="{FF2B5EF4-FFF2-40B4-BE49-F238E27FC236}">
              <a16:creationId xmlns:a16="http://schemas.microsoft.com/office/drawing/2014/main" xmlns="" id="{00000000-0008-0000-0100-000012010000}"/>
            </a:ext>
          </a:extLst>
        </xdr:cNvPr>
        <xdr:cNvPicPr>
          <a:picLocks noChangeAspect="1"/>
        </xdr:cNvPicPr>
      </xdr:nvPicPr>
      <xdr:blipFill>
        <a:blip xmlns:r="http://schemas.openxmlformats.org/officeDocument/2006/relationships" r:embed="rId270" cstate="print"/>
        <a:stretch>
          <a:fillRect/>
        </a:stretch>
      </xdr:blipFill>
      <xdr:spPr>
        <a:xfrm>
          <a:off x="0" y="0"/>
          <a:ext cx="0" cy="0"/>
        </a:xfrm>
        <a:prstGeom prst="rect">
          <a:avLst/>
        </a:prstGeom>
      </xdr:spPr>
    </xdr:pic>
    <xdr:clientData/>
  </xdr:twoCellAnchor>
  <xdr:twoCellAnchor>
    <xdr:from>
      <xdr:col>0</xdr:col>
      <xdr:colOff>209550</xdr:colOff>
      <xdr:row>335</xdr:row>
      <xdr:rowOff>781050</xdr:rowOff>
    </xdr:from>
    <xdr:to>
      <xdr:col>0</xdr:col>
      <xdr:colOff>2114550</xdr:colOff>
      <xdr:row>335</xdr:row>
      <xdr:rowOff>1933575</xdr:rowOff>
    </xdr:to>
    <xdr:pic>
      <xdr:nvPicPr>
        <xdr:cNvPr id="275" name="3581/1_OFS.jpg">
          <a:extLst>
            <a:ext uri="{FF2B5EF4-FFF2-40B4-BE49-F238E27FC236}">
              <a16:creationId xmlns:a16="http://schemas.microsoft.com/office/drawing/2014/main" xmlns="" id="{00000000-0008-0000-0100-000013010000}"/>
            </a:ext>
          </a:extLst>
        </xdr:cNvPr>
        <xdr:cNvPicPr>
          <a:picLocks noChangeAspect="1"/>
        </xdr:cNvPicPr>
      </xdr:nvPicPr>
      <xdr:blipFill>
        <a:blip xmlns:r="http://schemas.openxmlformats.org/officeDocument/2006/relationships" r:embed="rId270" cstate="print"/>
        <a:stretch>
          <a:fillRect/>
        </a:stretch>
      </xdr:blipFill>
      <xdr:spPr>
        <a:xfrm>
          <a:off x="0" y="0"/>
          <a:ext cx="0" cy="0"/>
        </a:xfrm>
        <a:prstGeom prst="rect">
          <a:avLst/>
        </a:prstGeom>
      </xdr:spPr>
    </xdr:pic>
    <xdr:clientData/>
  </xdr:twoCellAnchor>
  <xdr:twoCellAnchor>
    <xdr:from>
      <xdr:col>0</xdr:col>
      <xdr:colOff>209550</xdr:colOff>
      <xdr:row>337</xdr:row>
      <xdr:rowOff>495300</xdr:rowOff>
    </xdr:from>
    <xdr:to>
      <xdr:col>0</xdr:col>
      <xdr:colOff>2114550</xdr:colOff>
      <xdr:row>337</xdr:row>
      <xdr:rowOff>2219325</xdr:rowOff>
    </xdr:to>
    <xdr:pic>
      <xdr:nvPicPr>
        <xdr:cNvPr id="276" name="3601/1.jpg">
          <a:extLst>
            <a:ext uri="{FF2B5EF4-FFF2-40B4-BE49-F238E27FC236}">
              <a16:creationId xmlns:a16="http://schemas.microsoft.com/office/drawing/2014/main" xmlns="" id="{00000000-0008-0000-0100-000014010000}"/>
            </a:ext>
          </a:extLst>
        </xdr:cNvPr>
        <xdr:cNvPicPr>
          <a:picLocks noChangeAspect="1"/>
        </xdr:cNvPicPr>
      </xdr:nvPicPr>
      <xdr:blipFill>
        <a:blip xmlns:r="http://schemas.openxmlformats.org/officeDocument/2006/relationships" r:embed="rId271" cstate="print"/>
        <a:stretch>
          <a:fillRect/>
        </a:stretch>
      </xdr:blipFill>
      <xdr:spPr>
        <a:xfrm>
          <a:off x="0" y="0"/>
          <a:ext cx="0" cy="0"/>
        </a:xfrm>
        <a:prstGeom prst="rect">
          <a:avLst/>
        </a:prstGeom>
      </xdr:spPr>
    </xdr:pic>
    <xdr:clientData/>
  </xdr:twoCellAnchor>
  <xdr:twoCellAnchor>
    <xdr:from>
      <xdr:col>1</xdr:col>
      <xdr:colOff>209550</xdr:colOff>
      <xdr:row>337</xdr:row>
      <xdr:rowOff>361950</xdr:rowOff>
    </xdr:from>
    <xdr:to>
      <xdr:col>1</xdr:col>
      <xdr:colOff>2114550</xdr:colOff>
      <xdr:row>337</xdr:row>
      <xdr:rowOff>2352675</xdr:rowOff>
    </xdr:to>
    <xdr:pic>
      <xdr:nvPicPr>
        <xdr:cNvPr id="277" name="3602/2.jpg">
          <a:extLst>
            <a:ext uri="{FF2B5EF4-FFF2-40B4-BE49-F238E27FC236}">
              <a16:creationId xmlns:a16="http://schemas.microsoft.com/office/drawing/2014/main" xmlns="" id="{00000000-0008-0000-0100-000015010000}"/>
            </a:ext>
          </a:extLst>
        </xdr:cNvPr>
        <xdr:cNvPicPr>
          <a:picLocks noChangeAspect="1"/>
        </xdr:cNvPicPr>
      </xdr:nvPicPr>
      <xdr:blipFill>
        <a:blip xmlns:r="http://schemas.openxmlformats.org/officeDocument/2006/relationships" r:embed="rId272" cstate="print"/>
        <a:stretch>
          <a:fillRect/>
        </a:stretch>
      </xdr:blipFill>
      <xdr:spPr>
        <a:xfrm>
          <a:off x="0" y="0"/>
          <a:ext cx="0" cy="0"/>
        </a:xfrm>
        <a:prstGeom prst="rect">
          <a:avLst/>
        </a:prstGeom>
      </xdr:spPr>
    </xdr:pic>
    <xdr:clientData/>
  </xdr:twoCellAnchor>
  <xdr:twoCellAnchor>
    <xdr:from>
      <xdr:col>0</xdr:col>
      <xdr:colOff>209550</xdr:colOff>
      <xdr:row>339</xdr:row>
      <xdr:rowOff>742950</xdr:rowOff>
    </xdr:from>
    <xdr:to>
      <xdr:col>0</xdr:col>
      <xdr:colOff>2124075</xdr:colOff>
      <xdr:row>339</xdr:row>
      <xdr:rowOff>1981200</xdr:rowOff>
    </xdr:to>
    <xdr:pic>
      <xdr:nvPicPr>
        <xdr:cNvPr id="278" name="3621/1.jpg">
          <a:extLst>
            <a:ext uri="{FF2B5EF4-FFF2-40B4-BE49-F238E27FC236}">
              <a16:creationId xmlns:a16="http://schemas.microsoft.com/office/drawing/2014/main" xmlns="" id="{00000000-0008-0000-0100-000016010000}"/>
            </a:ext>
          </a:extLst>
        </xdr:cNvPr>
        <xdr:cNvPicPr>
          <a:picLocks noChangeAspect="1"/>
        </xdr:cNvPicPr>
      </xdr:nvPicPr>
      <xdr:blipFill>
        <a:blip xmlns:r="http://schemas.openxmlformats.org/officeDocument/2006/relationships" r:embed="rId273" cstate="print"/>
        <a:stretch>
          <a:fillRect/>
        </a:stretch>
      </xdr:blipFill>
      <xdr:spPr>
        <a:xfrm>
          <a:off x="0" y="0"/>
          <a:ext cx="0" cy="0"/>
        </a:xfrm>
        <a:prstGeom prst="rect">
          <a:avLst/>
        </a:prstGeom>
      </xdr:spPr>
    </xdr:pic>
    <xdr:clientData/>
  </xdr:twoCellAnchor>
  <xdr:twoCellAnchor>
    <xdr:from>
      <xdr:col>1</xdr:col>
      <xdr:colOff>209550</xdr:colOff>
      <xdr:row>339</xdr:row>
      <xdr:rowOff>828675</xdr:rowOff>
    </xdr:from>
    <xdr:to>
      <xdr:col>1</xdr:col>
      <xdr:colOff>2114550</xdr:colOff>
      <xdr:row>339</xdr:row>
      <xdr:rowOff>1895475</xdr:rowOff>
    </xdr:to>
    <xdr:pic>
      <xdr:nvPicPr>
        <xdr:cNvPr id="279" name="3622/2.jpg">
          <a:extLst>
            <a:ext uri="{FF2B5EF4-FFF2-40B4-BE49-F238E27FC236}">
              <a16:creationId xmlns:a16="http://schemas.microsoft.com/office/drawing/2014/main" xmlns="" id="{00000000-0008-0000-0100-000017010000}"/>
            </a:ext>
          </a:extLst>
        </xdr:cNvPr>
        <xdr:cNvPicPr>
          <a:picLocks noChangeAspect="1"/>
        </xdr:cNvPicPr>
      </xdr:nvPicPr>
      <xdr:blipFill>
        <a:blip xmlns:r="http://schemas.openxmlformats.org/officeDocument/2006/relationships" r:embed="rId274" cstate="print"/>
        <a:stretch>
          <a:fillRect/>
        </a:stretch>
      </xdr:blipFill>
      <xdr:spPr>
        <a:xfrm>
          <a:off x="0" y="0"/>
          <a:ext cx="0" cy="0"/>
        </a:xfrm>
        <a:prstGeom prst="rect">
          <a:avLst/>
        </a:prstGeom>
      </xdr:spPr>
    </xdr:pic>
    <xdr:clientData/>
  </xdr:twoCellAnchor>
  <xdr:twoCellAnchor>
    <xdr:from>
      <xdr:col>2</xdr:col>
      <xdr:colOff>209550</xdr:colOff>
      <xdr:row>339</xdr:row>
      <xdr:rowOff>714375</xdr:rowOff>
    </xdr:from>
    <xdr:to>
      <xdr:col>2</xdr:col>
      <xdr:colOff>2124075</xdr:colOff>
      <xdr:row>339</xdr:row>
      <xdr:rowOff>2000250</xdr:rowOff>
    </xdr:to>
    <xdr:pic>
      <xdr:nvPicPr>
        <xdr:cNvPr id="280" name="3623/3.jpg">
          <a:extLst>
            <a:ext uri="{FF2B5EF4-FFF2-40B4-BE49-F238E27FC236}">
              <a16:creationId xmlns:a16="http://schemas.microsoft.com/office/drawing/2014/main" xmlns="" id="{00000000-0008-0000-0100-000018010000}"/>
            </a:ext>
          </a:extLst>
        </xdr:cNvPr>
        <xdr:cNvPicPr>
          <a:picLocks noChangeAspect="1"/>
        </xdr:cNvPicPr>
      </xdr:nvPicPr>
      <xdr:blipFill>
        <a:blip xmlns:r="http://schemas.openxmlformats.org/officeDocument/2006/relationships" r:embed="rId275" cstate="print"/>
        <a:stretch>
          <a:fillRect/>
        </a:stretch>
      </xdr:blipFill>
      <xdr:spPr>
        <a:xfrm>
          <a:off x="0" y="0"/>
          <a:ext cx="0" cy="0"/>
        </a:xfrm>
        <a:prstGeom prst="rect">
          <a:avLst/>
        </a:prstGeom>
      </xdr:spPr>
    </xdr:pic>
    <xdr:clientData/>
  </xdr:twoCellAnchor>
  <xdr:twoCellAnchor>
    <xdr:from>
      <xdr:col>0</xdr:col>
      <xdr:colOff>209550</xdr:colOff>
      <xdr:row>341</xdr:row>
      <xdr:rowOff>790575</xdr:rowOff>
    </xdr:from>
    <xdr:to>
      <xdr:col>0</xdr:col>
      <xdr:colOff>2114550</xdr:colOff>
      <xdr:row>341</xdr:row>
      <xdr:rowOff>1924050</xdr:rowOff>
    </xdr:to>
    <xdr:pic>
      <xdr:nvPicPr>
        <xdr:cNvPr id="281" name="3641/1.jpg">
          <a:extLst>
            <a:ext uri="{FF2B5EF4-FFF2-40B4-BE49-F238E27FC236}">
              <a16:creationId xmlns:a16="http://schemas.microsoft.com/office/drawing/2014/main" xmlns="" id="{00000000-0008-0000-0100-000019010000}"/>
            </a:ext>
          </a:extLst>
        </xdr:cNvPr>
        <xdr:cNvPicPr>
          <a:picLocks noChangeAspect="1"/>
        </xdr:cNvPicPr>
      </xdr:nvPicPr>
      <xdr:blipFill>
        <a:blip xmlns:r="http://schemas.openxmlformats.org/officeDocument/2006/relationships" r:embed="rId276" cstate="print"/>
        <a:stretch>
          <a:fillRect/>
        </a:stretch>
      </xdr:blipFill>
      <xdr:spPr>
        <a:xfrm>
          <a:off x="0" y="0"/>
          <a:ext cx="0" cy="0"/>
        </a:xfrm>
        <a:prstGeom prst="rect">
          <a:avLst/>
        </a:prstGeom>
      </xdr:spPr>
    </xdr:pic>
    <xdr:clientData/>
  </xdr:twoCellAnchor>
  <xdr:twoCellAnchor>
    <xdr:from>
      <xdr:col>1</xdr:col>
      <xdr:colOff>209550</xdr:colOff>
      <xdr:row>341</xdr:row>
      <xdr:rowOff>676275</xdr:rowOff>
    </xdr:from>
    <xdr:to>
      <xdr:col>1</xdr:col>
      <xdr:colOff>2114550</xdr:colOff>
      <xdr:row>341</xdr:row>
      <xdr:rowOff>2047875</xdr:rowOff>
    </xdr:to>
    <xdr:pic>
      <xdr:nvPicPr>
        <xdr:cNvPr id="282" name="3642/2.jpg">
          <a:extLst>
            <a:ext uri="{FF2B5EF4-FFF2-40B4-BE49-F238E27FC236}">
              <a16:creationId xmlns:a16="http://schemas.microsoft.com/office/drawing/2014/main" xmlns="" id="{00000000-0008-0000-0100-00001A010000}"/>
            </a:ext>
          </a:extLst>
        </xdr:cNvPr>
        <xdr:cNvPicPr>
          <a:picLocks noChangeAspect="1"/>
        </xdr:cNvPicPr>
      </xdr:nvPicPr>
      <xdr:blipFill>
        <a:blip xmlns:r="http://schemas.openxmlformats.org/officeDocument/2006/relationships" r:embed="rId277" cstate="print"/>
        <a:stretch>
          <a:fillRect/>
        </a:stretch>
      </xdr:blipFill>
      <xdr:spPr>
        <a:xfrm>
          <a:off x="0" y="0"/>
          <a:ext cx="0" cy="0"/>
        </a:xfrm>
        <a:prstGeom prst="rect">
          <a:avLst/>
        </a:prstGeom>
      </xdr:spPr>
    </xdr:pic>
    <xdr:clientData/>
  </xdr:twoCellAnchor>
  <xdr:twoCellAnchor>
    <xdr:from>
      <xdr:col>2</xdr:col>
      <xdr:colOff>285750</xdr:colOff>
      <xdr:row>341</xdr:row>
      <xdr:rowOff>790575</xdr:rowOff>
    </xdr:from>
    <xdr:to>
      <xdr:col>2</xdr:col>
      <xdr:colOff>2038350</xdr:colOff>
      <xdr:row>341</xdr:row>
      <xdr:rowOff>1924050</xdr:rowOff>
    </xdr:to>
    <xdr:pic>
      <xdr:nvPicPr>
        <xdr:cNvPr id="283" name="3643/3.jpg">
          <a:extLst>
            <a:ext uri="{FF2B5EF4-FFF2-40B4-BE49-F238E27FC236}">
              <a16:creationId xmlns:a16="http://schemas.microsoft.com/office/drawing/2014/main" xmlns="" id="{00000000-0008-0000-0100-00001B010000}"/>
            </a:ext>
          </a:extLst>
        </xdr:cNvPr>
        <xdr:cNvPicPr>
          <a:picLocks noChangeAspect="1"/>
        </xdr:cNvPicPr>
      </xdr:nvPicPr>
      <xdr:blipFill>
        <a:blip xmlns:r="http://schemas.openxmlformats.org/officeDocument/2006/relationships" r:embed="rId278" cstate="print"/>
        <a:stretch>
          <a:fillRect/>
        </a:stretch>
      </xdr:blipFill>
      <xdr:spPr>
        <a:xfrm>
          <a:off x="0" y="0"/>
          <a:ext cx="0" cy="0"/>
        </a:xfrm>
        <a:prstGeom prst="rect">
          <a:avLst/>
        </a:prstGeom>
      </xdr:spPr>
    </xdr:pic>
    <xdr:clientData/>
  </xdr:twoCellAnchor>
  <xdr:twoCellAnchor>
    <xdr:from>
      <xdr:col>0</xdr:col>
      <xdr:colOff>209550</xdr:colOff>
      <xdr:row>343</xdr:row>
      <xdr:rowOff>819150</xdr:rowOff>
    </xdr:from>
    <xdr:to>
      <xdr:col>0</xdr:col>
      <xdr:colOff>2114550</xdr:colOff>
      <xdr:row>343</xdr:row>
      <xdr:rowOff>1895475</xdr:rowOff>
    </xdr:to>
    <xdr:pic>
      <xdr:nvPicPr>
        <xdr:cNvPr id="284" name="3661/1.jpg">
          <a:extLst>
            <a:ext uri="{FF2B5EF4-FFF2-40B4-BE49-F238E27FC236}">
              <a16:creationId xmlns:a16="http://schemas.microsoft.com/office/drawing/2014/main" xmlns="" id="{00000000-0008-0000-0100-00001C010000}"/>
            </a:ext>
          </a:extLst>
        </xdr:cNvPr>
        <xdr:cNvPicPr>
          <a:picLocks noChangeAspect="1"/>
        </xdr:cNvPicPr>
      </xdr:nvPicPr>
      <xdr:blipFill>
        <a:blip xmlns:r="http://schemas.openxmlformats.org/officeDocument/2006/relationships" r:embed="rId279" cstate="print"/>
        <a:stretch>
          <a:fillRect/>
        </a:stretch>
      </xdr:blipFill>
      <xdr:spPr>
        <a:xfrm>
          <a:off x="0" y="0"/>
          <a:ext cx="0" cy="0"/>
        </a:xfrm>
        <a:prstGeom prst="rect">
          <a:avLst/>
        </a:prstGeom>
      </xdr:spPr>
    </xdr:pic>
    <xdr:clientData/>
  </xdr:twoCellAnchor>
  <xdr:twoCellAnchor>
    <xdr:from>
      <xdr:col>1</xdr:col>
      <xdr:colOff>209550</xdr:colOff>
      <xdr:row>343</xdr:row>
      <xdr:rowOff>704850</xdr:rowOff>
    </xdr:from>
    <xdr:to>
      <xdr:col>1</xdr:col>
      <xdr:colOff>2114550</xdr:colOff>
      <xdr:row>343</xdr:row>
      <xdr:rowOff>2009775</xdr:rowOff>
    </xdr:to>
    <xdr:pic>
      <xdr:nvPicPr>
        <xdr:cNvPr id="285" name="3662/2.jpg">
          <a:extLst>
            <a:ext uri="{FF2B5EF4-FFF2-40B4-BE49-F238E27FC236}">
              <a16:creationId xmlns:a16="http://schemas.microsoft.com/office/drawing/2014/main" xmlns="" id="{00000000-0008-0000-0100-00001D010000}"/>
            </a:ext>
          </a:extLst>
        </xdr:cNvPr>
        <xdr:cNvPicPr>
          <a:picLocks noChangeAspect="1"/>
        </xdr:cNvPicPr>
      </xdr:nvPicPr>
      <xdr:blipFill>
        <a:blip xmlns:r="http://schemas.openxmlformats.org/officeDocument/2006/relationships" r:embed="rId280" cstate="print"/>
        <a:stretch>
          <a:fillRect/>
        </a:stretch>
      </xdr:blipFill>
      <xdr:spPr>
        <a:xfrm>
          <a:off x="0" y="0"/>
          <a:ext cx="0" cy="0"/>
        </a:xfrm>
        <a:prstGeom prst="rect">
          <a:avLst/>
        </a:prstGeom>
      </xdr:spPr>
    </xdr:pic>
    <xdr:clientData/>
  </xdr:twoCellAnchor>
  <xdr:twoCellAnchor>
    <xdr:from>
      <xdr:col>0</xdr:col>
      <xdr:colOff>209550</xdr:colOff>
      <xdr:row>345</xdr:row>
      <xdr:rowOff>695325</xdr:rowOff>
    </xdr:from>
    <xdr:to>
      <xdr:col>0</xdr:col>
      <xdr:colOff>2114550</xdr:colOff>
      <xdr:row>345</xdr:row>
      <xdr:rowOff>2019300</xdr:rowOff>
    </xdr:to>
    <xdr:pic>
      <xdr:nvPicPr>
        <xdr:cNvPr id="286" name="3681/1.jpg">
          <a:extLst>
            <a:ext uri="{FF2B5EF4-FFF2-40B4-BE49-F238E27FC236}">
              <a16:creationId xmlns:a16="http://schemas.microsoft.com/office/drawing/2014/main" xmlns="" id="{00000000-0008-0000-0100-00001E010000}"/>
            </a:ext>
          </a:extLst>
        </xdr:cNvPr>
        <xdr:cNvPicPr>
          <a:picLocks noChangeAspect="1"/>
        </xdr:cNvPicPr>
      </xdr:nvPicPr>
      <xdr:blipFill>
        <a:blip xmlns:r="http://schemas.openxmlformats.org/officeDocument/2006/relationships" r:embed="rId281" cstate="print"/>
        <a:stretch>
          <a:fillRect/>
        </a:stretch>
      </xdr:blipFill>
      <xdr:spPr>
        <a:xfrm>
          <a:off x="0" y="0"/>
          <a:ext cx="0" cy="0"/>
        </a:xfrm>
        <a:prstGeom prst="rect">
          <a:avLst/>
        </a:prstGeom>
      </xdr:spPr>
    </xdr:pic>
    <xdr:clientData/>
  </xdr:twoCellAnchor>
  <xdr:twoCellAnchor>
    <xdr:from>
      <xdr:col>1</xdr:col>
      <xdr:colOff>209550</xdr:colOff>
      <xdr:row>345</xdr:row>
      <xdr:rowOff>666750</xdr:rowOff>
    </xdr:from>
    <xdr:to>
      <xdr:col>1</xdr:col>
      <xdr:colOff>2114550</xdr:colOff>
      <xdr:row>345</xdr:row>
      <xdr:rowOff>2047875</xdr:rowOff>
    </xdr:to>
    <xdr:pic>
      <xdr:nvPicPr>
        <xdr:cNvPr id="287" name="3682/2.jpg">
          <a:extLst>
            <a:ext uri="{FF2B5EF4-FFF2-40B4-BE49-F238E27FC236}">
              <a16:creationId xmlns:a16="http://schemas.microsoft.com/office/drawing/2014/main" xmlns="" id="{00000000-0008-0000-0100-00001F010000}"/>
            </a:ext>
          </a:extLst>
        </xdr:cNvPr>
        <xdr:cNvPicPr>
          <a:picLocks noChangeAspect="1"/>
        </xdr:cNvPicPr>
      </xdr:nvPicPr>
      <xdr:blipFill>
        <a:blip xmlns:r="http://schemas.openxmlformats.org/officeDocument/2006/relationships" r:embed="rId282" cstate="print"/>
        <a:stretch>
          <a:fillRect/>
        </a:stretch>
      </xdr:blipFill>
      <xdr:spPr>
        <a:xfrm>
          <a:off x="0" y="0"/>
          <a:ext cx="0" cy="0"/>
        </a:xfrm>
        <a:prstGeom prst="rect">
          <a:avLst/>
        </a:prstGeom>
      </xdr:spPr>
    </xdr:pic>
    <xdr:clientData/>
  </xdr:twoCellAnchor>
  <xdr:twoCellAnchor>
    <xdr:from>
      <xdr:col>2</xdr:col>
      <xdr:colOff>209550</xdr:colOff>
      <xdr:row>345</xdr:row>
      <xdr:rowOff>476250</xdr:rowOff>
    </xdr:from>
    <xdr:to>
      <xdr:col>2</xdr:col>
      <xdr:colOff>2114550</xdr:colOff>
      <xdr:row>345</xdr:row>
      <xdr:rowOff>2247900</xdr:rowOff>
    </xdr:to>
    <xdr:pic>
      <xdr:nvPicPr>
        <xdr:cNvPr id="288" name="3683/3.jpg">
          <a:extLst>
            <a:ext uri="{FF2B5EF4-FFF2-40B4-BE49-F238E27FC236}">
              <a16:creationId xmlns:a16="http://schemas.microsoft.com/office/drawing/2014/main" xmlns="" id="{00000000-0008-0000-0100-000020010000}"/>
            </a:ext>
          </a:extLst>
        </xdr:cNvPr>
        <xdr:cNvPicPr>
          <a:picLocks noChangeAspect="1"/>
        </xdr:cNvPicPr>
      </xdr:nvPicPr>
      <xdr:blipFill>
        <a:blip xmlns:r="http://schemas.openxmlformats.org/officeDocument/2006/relationships" r:embed="rId283" cstate="print"/>
        <a:stretch>
          <a:fillRect/>
        </a:stretch>
      </xdr:blipFill>
      <xdr:spPr>
        <a:xfrm>
          <a:off x="0" y="0"/>
          <a:ext cx="0" cy="0"/>
        </a:xfrm>
        <a:prstGeom prst="rect">
          <a:avLst/>
        </a:prstGeom>
      </xdr:spPr>
    </xdr:pic>
    <xdr:clientData/>
  </xdr:twoCellAnchor>
  <xdr:twoCellAnchor>
    <xdr:from>
      <xdr:col>0</xdr:col>
      <xdr:colOff>209550</xdr:colOff>
      <xdr:row>349</xdr:row>
      <xdr:rowOff>685800</xdr:rowOff>
    </xdr:from>
    <xdr:to>
      <xdr:col>0</xdr:col>
      <xdr:colOff>2114550</xdr:colOff>
      <xdr:row>349</xdr:row>
      <xdr:rowOff>2028825</xdr:rowOff>
    </xdr:to>
    <xdr:pic>
      <xdr:nvPicPr>
        <xdr:cNvPr id="289" name="3721/1.jpg">
          <a:extLst>
            <a:ext uri="{FF2B5EF4-FFF2-40B4-BE49-F238E27FC236}">
              <a16:creationId xmlns:a16="http://schemas.microsoft.com/office/drawing/2014/main" xmlns="" id="{00000000-0008-0000-0100-000021010000}"/>
            </a:ext>
          </a:extLst>
        </xdr:cNvPr>
        <xdr:cNvPicPr>
          <a:picLocks noChangeAspect="1"/>
        </xdr:cNvPicPr>
      </xdr:nvPicPr>
      <xdr:blipFill>
        <a:blip xmlns:r="http://schemas.openxmlformats.org/officeDocument/2006/relationships" r:embed="rId284" cstate="print"/>
        <a:stretch>
          <a:fillRect/>
        </a:stretch>
      </xdr:blipFill>
      <xdr:spPr>
        <a:xfrm>
          <a:off x="0" y="0"/>
          <a:ext cx="0" cy="0"/>
        </a:xfrm>
        <a:prstGeom prst="rect">
          <a:avLst/>
        </a:prstGeom>
      </xdr:spPr>
    </xdr:pic>
    <xdr:clientData/>
  </xdr:twoCellAnchor>
  <xdr:twoCellAnchor>
    <xdr:from>
      <xdr:col>0</xdr:col>
      <xdr:colOff>209550</xdr:colOff>
      <xdr:row>351</xdr:row>
      <xdr:rowOff>533400</xdr:rowOff>
    </xdr:from>
    <xdr:to>
      <xdr:col>0</xdr:col>
      <xdr:colOff>2124075</xdr:colOff>
      <xdr:row>351</xdr:row>
      <xdr:rowOff>2190750</xdr:rowOff>
    </xdr:to>
    <xdr:pic>
      <xdr:nvPicPr>
        <xdr:cNvPr id="290" name="3741/1.jpg">
          <a:extLst>
            <a:ext uri="{FF2B5EF4-FFF2-40B4-BE49-F238E27FC236}">
              <a16:creationId xmlns:a16="http://schemas.microsoft.com/office/drawing/2014/main" xmlns="" id="{00000000-0008-0000-0100-000022010000}"/>
            </a:ext>
          </a:extLst>
        </xdr:cNvPr>
        <xdr:cNvPicPr>
          <a:picLocks noChangeAspect="1"/>
        </xdr:cNvPicPr>
      </xdr:nvPicPr>
      <xdr:blipFill>
        <a:blip xmlns:r="http://schemas.openxmlformats.org/officeDocument/2006/relationships" r:embed="rId285" cstate="print"/>
        <a:stretch>
          <a:fillRect/>
        </a:stretch>
      </xdr:blipFill>
      <xdr:spPr>
        <a:xfrm>
          <a:off x="0" y="0"/>
          <a:ext cx="0" cy="0"/>
        </a:xfrm>
        <a:prstGeom prst="rect">
          <a:avLst/>
        </a:prstGeom>
      </xdr:spPr>
    </xdr:pic>
    <xdr:clientData/>
  </xdr:twoCellAnchor>
  <xdr:twoCellAnchor>
    <xdr:from>
      <xdr:col>1</xdr:col>
      <xdr:colOff>209550</xdr:colOff>
      <xdr:row>351</xdr:row>
      <xdr:rowOff>323850</xdr:rowOff>
    </xdr:from>
    <xdr:to>
      <xdr:col>1</xdr:col>
      <xdr:colOff>2114550</xdr:colOff>
      <xdr:row>351</xdr:row>
      <xdr:rowOff>2400300</xdr:rowOff>
    </xdr:to>
    <xdr:pic>
      <xdr:nvPicPr>
        <xdr:cNvPr id="291" name="3742/2.jpg">
          <a:extLst>
            <a:ext uri="{FF2B5EF4-FFF2-40B4-BE49-F238E27FC236}">
              <a16:creationId xmlns:a16="http://schemas.microsoft.com/office/drawing/2014/main" xmlns="" id="{00000000-0008-0000-0100-000023010000}"/>
            </a:ext>
          </a:extLst>
        </xdr:cNvPr>
        <xdr:cNvPicPr>
          <a:picLocks noChangeAspect="1"/>
        </xdr:cNvPicPr>
      </xdr:nvPicPr>
      <xdr:blipFill>
        <a:blip xmlns:r="http://schemas.openxmlformats.org/officeDocument/2006/relationships" r:embed="rId286" cstate="print"/>
        <a:stretch>
          <a:fillRect/>
        </a:stretch>
      </xdr:blipFill>
      <xdr:spPr>
        <a:xfrm>
          <a:off x="0" y="0"/>
          <a:ext cx="0" cy="0"/>
        </a:xfrm>
        <a:prstGeom prst="rect">
          <a:avLst/>
        </a:prstGeom>
      </xdr:spPr>
    </xdr:pic>
    <xdr:clientData/>
  </xdr:twoCellAnchor>
  <xdr:twoCellAnchor>
    <xdr:from>
      <xdr:col>2</xdr:col>
      <xdr:colOff>228600</xdr:colOff>
      <xdr:row>351</xdr:row>
      <xdr:rowOff>600075</xdr:rowOff>
    </xdr:from>
    <xdr:to>
      <xdr:col>2</xdr:col>
      <xdr:colOff>2095500</xdr:colOff>
      <xdr:row>351</xdr:row>
      <xdr:rowOff>2114550</xdr:rowOff>
    </xdr:to>
    <xdr:pic>
      <xdr:nvPicPr>
        <xdr:cNvPr id="292" name="3743/3.jpg">
          <a:extLst>
            <a:ext uri="{FF2B5EF4-FFF2-40B4-BE49-F238E27FC236}">
              <a16:creationId xmlns:a16="http://schemas.microsoft.com/office/drawing/2014/main" xmlns="" id="{00000000-0008-0000-0100-000024010000}"/>
            </a:ext>
          </a:extLst>
        </xdr:cNvPr>
        <xdr:cNvPicPr>
          <a:picLocks noChangeAspect="1"/>
        </xdr:cNvPicPr>
      </xdr:nvPicPr>
      <xdr:blipFill>
        <a:blip xmlns:r="http://schemas.openxmlformats.org/officeDocument/2006/relationships" r:embed="rId287" cstate="print"/>
        <a:stretch>
          <a:fillRect/>
        </a:stretch>
      </xdr:blipFill>
      <xdr:spPr>
        <a:xfrm>
          <a:off x="0" y="0"/>
          <a:ext cx="0" cy="0"/>
        </a:xfrm>
        <a:prstGeom prst="rect">
          <a:avLst/>
        </a:prstGeom>
      </xdr:spPr>
    </xdr:pic>
    <xdr:clientData/>
  </xdr:twoCellAnchor>
  <xdr:twoCellAnchor>
    <xdr:from>
      <xdr:col>0</xdr:col>
      <xdr:colOff>209550</xdr:colOff>
      <xdr:row>353</xdr:row>
      <xdr:rowOff>857250</xdr:rowOff>
    </xdr:from>
    <xdr:to>
      <xdr:col>0</xdr:col>
      <xdr:colOff>2114550</xdr:colOff>
      <xdr:row>353</xdr:row>
      <xdr:rowOff>1866900</xdr:rowOff>
    </xdr:to>
    <xdr:pic>
      <xdr:nvPicPr>
        <xdr:cNvPr id="293" name="3761/1.jpg">
          <a:extLst>
            <a:ext uri="{FF2B5EF4-FFF2-40B4-BE49-F238E27FC236}">
              <a16:creationId xmlns:a16="http://schemas.microsoft.com/office/drawing/2014/main" xmlns="" id="{00000000-0008-0000-0100-000025010000}"/>
            </a:ext>
          </a:extLst>
        </xdr:cNvPr>
        <xdr:cNvPicPr>
          <a:picLocks noChangeAspect="1"/>
        </xdr:cNvPicPr>
      </xdr:nvPicPr>
      <xdr:blipFill>
        <a:blip xmlns:r="http://schemas.openxmlformats.org/officeDocument/2006/relationships" r:embed="rId288" cstate="print"/>
        <a:stretch>
          <a:fillRect/>
        </a:stretch>
      </xdr:blipFill>
      <xdr:spPr>
        <a:xfrm>
          <a:off x="0" y="0"/>
          <a:ext cx="0" cy="0"/>
        </a:xfrm>
        <a:prstGeom prst="rect">
          <a:avLst/>
        </a:prstGeom>
      </xdr:spPr>
    </xdr:pic>
    <xdr:clientData/>
  </xdr:twoCellAnchor>
  <xdr:twoCellAnchor>
    <xdr:from>
      <xdr:col>1</xdr:col>
      <xdr:colOff>209550</xdr:colOff>
      <xdr:row>353</xdr:row>
      <xdr:rowOff>142875</xdr:rowOff>
    </xdr:from>
    <xdr:to>
      <xdr:col>1</xdr:col>
      <xdr:colOff>2114550</xdr:colOff>
      <xdr:row>353</xdr:row>
      <xdr:rowOff>2581275</xdr:rowOff>
    </xdr:to>
    <xdr:pic>
      <xdr:nvPicPr>
        <xdr:cNvPr id="294" name="3762/2.jpg">
          <a:extLst>
            <a:ext uri="{FF2B5EF4-FFF2-40B4-BE49-F238E27FC236}">
              <a16:creationId xmlns:a16="http://schemas.microsoft.com/office/drawing/2014/main" xmlns="" id="{00000000-0008-0000-0100-000026010000}"/>
            </a:ext>
          </a:extLst>
        </xdr:cNvPr>
        <xdr:cNvPicPr>
          <a:picLocks noChangeAspect="1"/>
        </xdr:cNvPicPr>
      </xdr:nvPicPr>
      <xdr:blipFill>
        <a:blip xmlns:r="http://schemas.openxmlformats.org/officeDocument/2006/relationships" r:embed="rId289" cstate="print"/>
        <a:stretch>
          <a:fillRect/>
        </a:stretch>
      </xdr:blipFill>
      <xdr:spPr>
        <a:xfrm>
          <a:off x="0" y="0"/>
          <a:ext cx="0" cy="0"/>
        </a:xfrm>
        <a:prstGeom prst="rect">
          <a:avLst/>
        </a:prstGeom>
      </xdr:spPr>
    </xdr:pic>
    <xdr:clientData/>
  </xdr:twoCellAnchor>
  <xdr:twoCellAnchor>
    <xdr:from>
      <xdr:col>2</xdr:col>
      <xdr:colOff>209550</xdr:colOff>
      <xdr:row>353</xdr:row>
      <xdr:rowOff>771525</xdr:rowOff>
    </xdr:from>
    <xdr:to>
      <xdr:col>2</xdr:col>
      <xdr:colOff>2124075</xdr:colOff>
      <xdr:row>353</xdr:row>
      <xdr:rowOff>1952625</xdr:rowOff>
    </xdr:to>
    <xdr:pic>
      <xdr:nvPicPr>
        <xdr:cNvPr id="295" name="3763/3.jpg">
          <a:extLst>
            <a:ext uri="{FF2B5EF4-FFF2-40B4-BE49-F238E27FC236}">
              <a16:creationId xmlns:a16="http://schemas.microsoft.com/office/drawing/2014/main" xmlns="" id="{00000000-0008-0000-0100-000027010000}"/>
            </a:ext>
          </a:extLst>
        </xdr:cNvPr>
        <xdr:cNvPicPr>
          <a:picLocks noChangeAspect="1"/>
        </xdr:cNvPicPr>
      </xdr:nvPicPr>
      <xdr:blipFill>
        <a:blip xmlns:r="http://schemas.openxmlformats.org/officeDocument/2006/relationships" r:embed="rId290" cstate="print"/>
        <a:stretch>
          <a:fillRect/>
        </a:stretch>
      </xdr:blipFill>
      <xdr:spPr>
        <a:xfrm>
          <a:off x="0" y="0"/>
          <a:ext cx="0" cy="0"/>
        </a:xfrm>
        <a:prstGeom prst="rect">
          <a:avLst/>
        </a:prstGeom>
      </xdr:spPr>
    </xdr:pic>
    <xdr:clientData/>
  </xdr:twoCellAnchor>
  <xdr:twoCellAnchor>
    <xdr:from>
      <xdr:col>0</xdr:col>
      <xdr:colOff>209550</xdr:colOff>
      <xdr:row>355</xdr:row>
      <xdr:rowOff>742950</xdr:rowOff>
    </xdr:from>
    <xdr:to>
      <xdr:col>0</xdr:col>
      <xdr:colOff>2114550</xdr:colOff>
      <xdr:row>355</xdr:row>
      <xdr:rowOff>1971675</xdr:rowOff>
    </xdr:to>
    <xdr:pic>
      <xdr:nvPicPr>
        <xdr:cNvPr id="296" name="3781/1.jpg">
          <a:extLst>
            <a:ext uri="{FF2B5EF4-FFF2-40B4-BE49-F238E27FC236}">
              <a16:creationId xmlns:a16="http://schemas.microsoft.com/office/drawing/2014/main" xmlns="" id="{00000000-0008-0000-0100-000028010000}"/>
            </a:ext>
          </a:extLst>
        </xdr:cNvPr>
        <xdr:cNvPicPr>
          <a:picLocks noChangeAspect="1"/>
        </xdr:cNvPicPr>
      </xdr:nvPicPr>
      <xdr:blipFill>
        <a:blip xmlns:r="http://schemas.openxmlformats.org/officeDocument/2006/relationships" r:embed="rId291" cstate="print"/>
        <a:stretch>
          <a:fillRect/>
        </a:stretch>
      </xdr:blipFill>
      <xdr:spPr>
        <a:xfrm>
          <a:off x="0" y="0"/>
          <a:ext cx="0" cy="0"/>
        </a:xfrm>
        <a:prstGeom prst="rect">
          <a:avLst/>
        </a:prstGeom>
      </xdr:spPr>
    </xdr:pic>
    <xdr:clientData/>
  </xdr:twoCellAnchor>
  <xdr:twoCellAnchor>
    <xdr:from>
      <xdr:col>1</xdr:col>
      <xdr:colOff>209550</xdr:colOff>
      <xdr:row>355</xdr:row>
      <xdr:rowOff>561975</xdr:rowOff>
    </xdr:from>
    <xdr:to>
      <xdr:col>1</xdr:col>
      <xdr:colOff>2114550</xdr:colOff>
      <xdr:row>355</xdr:row>
      <xdr:rowOff>2162175</xdr:rowOff>
    </xdr:to>
    <xdr:pic>
      <xdr:nvPicPr>
        <xdr:cNvPr id="297" name="3782/2.jpg">
          <a:extLst>
            <a:ext uri="{FF2B5EF4-FFF2-40B4-BE49-F238E27FC236}">
              <a16:creationId xmlns:a16="http://schemas.microsoft.com/office/drawing/2014/main" xmlns="" id="{00000000-0008-0000-0100-000029010000}"/>
            </a:ext>
          </a:extLst>
        </xdr:cNvPr>
        <xdr:cNvPicPr>
          <a:picLocks noChangeAspect="1"/>
        </xdr:cNvPicPr>
      </xdr:nvPicPr>
      <xdr:blipFill>
        <a:blip xmlns:r="http://schemas.openxmlformats.org/officeDocument/2006/relationships" r:embed="rId292" cstate="print"/>
        <a:stretch>
          <a:fillRect/>
        </a:stretch>
      </xdr:blipFill>
      <xdr:spPr>
        <a:xfrm>
          <a:off x="0" y="0"/>
          <a:ext cx="0" cy="0"/>
        </a:xfrm>
        <a:prstGeom prst="rect">
          <a:avLst/>
        </a:prstGeom>
      </xdr:spPr>
    </xdr:pic>
    <xdr:clientData/>
  </xdr:twoCellAnchor>
  <xdr:twoCellAnchor>
    <xdr:from>
      <xdr:col>0</xdr:col>
      <xdr:colOff>209550</xdr:colOff>
      <xdr:row>357</xdr:row>
      <xdr:rowOff>771525</xdr:rowOff>
    </xdr:from>
    <xdr:to>
      <xdr:col>0</xdr:col>
      <xdr:colOff>2114550</xdr:colOff>
      <xdr:row>357</xdr:row>
      <xdr:rowOff>1943100</xdr:rowOff>
    </xdr:to>
    <xdr:pic>
      <xdr:nvPicPr>
        <xdr:cNvPr id="298" name="3801/1.jpg">
          <a:extLst>
            <a:ext uri="{FF2B5EF4-FFF2-40B4-BE49-F238E27FC236}">
              <a16:creationId xmlns:a16="http://schemas.microsoft.com/office/drawing/2014/main" xmlns="" id="{00000000-0008-0000-0100-00002A010000}"/>
            </a:ext>
          </a:extLst>
        </xdr:cNvPr>
        <xdr:cNvPicPr>
          <a:picLocks noChangeAspect="1"/>
        </xdr:cNvPicPr>
      </xdr:nvPicPr>
      <xdr:blipFill>
        <a:blip xmlns:r="http://schemas.openxmlformats.org/officeDocument/2006/relationships" r:embed="rId293" cstate="print"/>
        <a:stretch>
          <a:fillRect/>
        </a:stretch>
      </xdr:blipFill>
      <xdr:spPr>
        <a:xfrm>
          <a:off x="0" y="0"/>
          <a:ext cx="0" cy="0"/>
        </a:xfrm>
        <a:prstGeom prst="rect">
          <a:avLst/>
        </a:prstGeom>
      </xdr:spPr>
    </xdr:pic>
    <xdr:clientData/>
  </xdr:twoCellAnchor>
  <xdr:twoCellAnchor>
    <xdr:from>
      <xdr:col>1</xdr:col>
      <xdr:colOff>209550</xdr:colOff>
      <xdr:row>357</xdr:row>
      <xdr:rowOff>419100</xdr:rowOff>
    </xdr:from>
    <xdr:to>
      <xdr:col>1</xdr:col>
      <xdr:colOff>2114550</xdr:colOff>
      <xdr:row>357</xdr:row>
      <xdr:rowOff>2295525</xdr:rowOff>
    </xdr:to>
    <xdr:pic>
      <xdr:nvPicPr>
        <xdr:cNvPr id="299" name="3802/2.jpg">
          <a:extLst>
            <a:ext uri="{FF2B5EF4-FFF2-40B4-BE49-F238E27FC236}">
              <a16:creationId xmlns:a16="http://schemas.microsoft.com/office/drawing/2014/main" xmlns="" id="{00000000-0008-0000-0100-00002B010000}"/>
            </a:ext>
          </a:extLst>
        </xdr:cNvPr>
        <xdr:cNvPicPr>
          <a:picLocks noChangeAspect="1"/>
        </xdr:cNvPicPr>
      </xdr:nvPicPr>
      <xdr:blipFill>
        <a:blip xmlns:r="http://schemas.openxmlformats.org/officeDocument/2006/relationships" r:embed="rId294" cstate="print"/>
        <a:stretch>
          <a:fillRect/>
        </a:stretch>
      </xdr:blipFill>
      <xdr:spPr>
        <a:xfrm>
          <a:off x="0" y="0"/>
          <a:ext cx="0" cy="0"/>
        </a:xfrm>
        <a:prstGeom prst="rect">
          <a:avLst/>
        </a:prstGeom>
      </xdr:spPr>
    </xdr:pic>
    <xdr:clientData/>
  </xdr:twoCellAnchor>
  <xdr:twoCellAnchor>
    <xdr:from>
      <xdr:col>2</xdr:col>
      <xdr:colOff>552450</xdr:colOff>
      <xdr:row>357</xdr:row>
      <xdr:rowOff>228600</xdr:rowOff>
    </xdr:from>
    <xdr:to>
      <xdr:col>2</xdr:col>
      <xdr:colOff>1781175</xdr:colOff>
      <xdr:row>357</xdr:row>
      <xdr:rowOff>2486025</xdr:rowOff>
    </xdr:to>
    <xdr:pic>
      <xdr:nvPicPr>
        <xdr:cNvPr id="300" name="3803/3.jpg">
          <a:extLst>
            <a:ext uri="{FF2B5EF4-FFF2-40B4-BE49-F238E27FC236}">
              <a16:creationId xmlns:a16="http://schemas.microsoft.com/office/drawing/2014/main" xmlns="" id="{00000000-0008-0000-0100-00002C010000}"/>
            </a:ext>
          </a:extLst>
        </xdr:cNvPr>
        <xdr:cNvPicPr>
          <a:picLocks noChangeAspect="1"/>
        </xdr:cNvPicPr>
      </xdr:nvPicPr>
      <xdr:blipFill>
        <a:blip xmlns:r="http://schemas.openxmlformats.org/officeDocument/2006/relationships" r:embed="rId295" cstate="print"/>
        <a:stretch>
          <a:fillRect/>
        </a:stretch>
      </xdr:blipFill>
      <xdr:spPr>
        <a:xfrm>
          <a:off x="0" y="0"/>
          <a:ext cx="0" cy="0"/>
        </a:xfrm>
        <a:prstGeom prst="rect">
          <a:avLst/>
        </a:prstGeom>
      </xdr:spPr>
    </xdr:pic>
    <xdr:clientData/>
  </xdr:twoCellAnchor>
  <xdr:twoCellAnchor>
    <xdr:from>
      <xdr:col>0</xdr:col>
      <xdr:colOff>209550</xdr:colOff>
      <xdr:row>359</xdr:row>
      <xdr:rowOff>771525</xdr:rowOff>
    </xdr:from>
    <xdr:to>
      <xdr:col>0</xdr:col>
      <xdr:colOff>2114550</xdr:colOff>
      <xdr:row>359</xdr:row>
      <xdr:rowOff>1943100</xdr:rowOff>
    </xdr:to>
    <xdr:pic>
      <xdr:nvPicPr>
        <xdr:cNvPr id="301" name="3821/1_OFS.jpg">
          <a:extLst>
            <a:ext uri="{FF2B5EF4-FFF2-40B4-BE49-F238E27FC236}">
              <a16:creationId xmlns:a16="http://schemas.microsoft.com/office/drawing/2014/main" xmlns="" id="{00000000-0008-0000-0100-00002D010000}"/>
            </a:ext>
          </a:extLst>
        </xdr:cNvPr>
        <xdr:cNvPicPr>
          <a:picLocks noChangeAspect="1"/>
        </xdr:cNvPicPr>
      </xdr:nvPicPr>
      <xdr:blipFill>
        <a:blip xmlns:r="http://schemas.openxmlformats.org/officeDocument/2006/relationships" r:embed="rId293" cstate="print"/>
        <a:stretch>
          <a:fillRect/>
        </a:stretch>
      </xdr:blipFill>
      <xdr:spPr>
        <a:xfrm>
          <a:off x="0" y="0"/>
          <a:ext cx="0" cy="0"/>
        </a:xfrm>
        <a:prstGeom prst="rect">
          <a:avLst/>
        </a:prstGeom>
      </xdr:spPr>
    </xdr:pic>
    <xdr:clientData/>
  </xdr:twoCellAnchor>
  <xdr:twoCellAnchor>
    <xdr:from>
      <xdr:col>0</xdr:col>
      <xdr:colOff>581025</xdr:colOff>
      <xdr:row>361</xdr:row>
      <xdr:rowOff>238125</xdr:rowOff>
    </xdr:from>
    <xdr:to>
      <xdr:col>0</xdr:col>
      <xdr:colOff>1752600</xdr:colOff>
      <xdr:row>361</xdr:row>
      <xdr:rowOff>2486025</xdr:rowOff>
    </xdr:to>
    <xdr:pic>
      <xdr:nvPicPr>
        <xdr:cNvPr id="302" name="3841/1.jpg">
          <a:extLst>
            <a:ext uri="{FF2B5EF4-FFF2-40B4-BE49-F238E27FC236}">
              <a16:creationId xmlns:a16="http://schemas.microsoft.com/office/drawing/2014/main" xmlns="" id="{00000000-0008-0000-0100-00002E010000}"/>
            </a:ext>
          </a:extLst>
        </xdr:cNvPr>
        <xdr:cNvPicPr>
          <a:picLocks noChangeAspect="1"/>
        </xdr:cNvPicPr>
      </xdr:nvPicPr>
      <xdr:blipFill>
        <a:blip xmlns:r="http://schemas.openxmlformats.org/officeDocument/2006/relationships" r:embed="rId296" cstate="print"/>
        <a:stretch>
          <a:fillRect/>
        </a:stretch>
      </xdr:blipFill>
      <xdr:spPr>
        <a:xfrm>
          <a:off x="0" y="0"/>
          <a:ext cx="0" cy="0"/>
        </a:xfrm>
        <a:prstGeom prst="rect">
          <a:avLst/>
        </a:prstGeom>
      </xdr:spPr>
    </xdr:pic>
    <xdr:clientData/>
  </xdr:twoCellAnchor>
  <xdr:twoCellAnchor>
    <xdr:from>
      <xdr:col>1</xdr:col>
      <xdr:colOff>542925</xdr:colOff>
      <xdr:row>361</xdr:row>
      <xdr:rowOff>266700</xdr:rowOff>
    </xdr:from>
    <xdr:to>
      <xdr:col>1</xdr:col>
      <xdr:colOff>1790700</xdr:colOff>
      <xdr:row>361</xdr:row>
      <xdr:rowOff>2457450</xdr:rowOff>
    </xdr:to>
    <xdr:pic>
      <xdr:nvPicPr>
        <xdr:cNvPr id="303" name="3842/2.jpg">
          <a:extLst>
            <a:ext uri="{FF2B5EF4-FFF2-40B4-BE49-F238E27FC236}">
              <a16:creationId xmlns:a16="http://schemas.microsoft.com/office/drawing/2014/main" xmlns="" id="{00000000-0008-0000-0100-00002F010000}"/>
            </a:ext>
          </a:extLst>
        </xdr:cNvPr>
        <xdr:cNvPicPr>
          <a:picLocks noChangeAspect="1"/>
        </xdr:cNvPicPr>
      </xdr:nvPicPr>
      <xdr:blipFill>
        <a:blip xmlns:r="http://schemas.openxmlformats.org/officeDocument/2006/relationships" r:embed="rId297" cstate="print"/>
        <a:stretch>
          <a:fillRect/>
        </a:stretch>
      </xdr:blipFill>
      <xdr:spPr>
        <a:xfrm>
          <a:off x="0" y="0"/>
          <a:ext cx="0" cy="0"/>
        </a:xfrm>
        <a:prstGeom prst="rect">
          <a:avLst/>
        </a:prstGeom>
      </xdr:spPr>
    </xdr:pic>
    <xdr:clientData/>
  </xdr:twoCellAnchor>
  <xdr:twoCellAnchor>
    <xdr:from>
      <xdr:col>2</xdr:col>
      <xdr:colOff>409575</xdr:colOff>
      <xdr:row>361</xdr:row>
      <xdr:rowOff>323850</xdr:rowOff>
    </xdr:from>
    <xdr:to>
      <xdr:col>2</xdr:col>
      <xdr:colOff>1924050</xdr:colOff>
      <xdr:row>361</xdr:row>
      <xdr:rowOff>2390775</xdr:rowOff>
    </xdr:to>
    <xdr:pic>
      <xdr:nvPicPr>
        <xdr:cNvPr id="304" name="3843/3.jpg">
          <a:extLst>
            <a:ext uri="{FF2B5EF4-FFF2-40B4-BE49-F238E27FC236}">
              <a16:creationId xmlns:a16="http://schemas.microsoft.com/office/drawing/2014/main" xmlns="" id="{00000000-0008-0000-0100-000030010000}"/>
            </a:ext>
          </a:extLst>
        </xdr:cNvPr>
        <xdr:cNvPicPr>
          <a:picLocks noChangeAspect="1"/>
        </xdr:cNvPicPr>
      </xdr:nvPicPr>
      <xdr:blipFill>
        <a:blip xmlns:r="http://schemas.openxmlformats.org/officeDocument/2006/relationships" r:embed="rId298" cstate="print"/>
        <a:stretch>
          <a:fillRect/>
        </a:stretch>
      </xdr:blipFill>
      <xdr:spPr>
        <a:xfrm>
          <a:off x="0" y="0"/>
          <a:ext cx="0" cy="0"/>
        </a:xfrm>
        <a:prstGeom prst="rect">
          <a:avLst/>
        </a:prstGeom>
      </xdr:spPr>
    </xdr:pic>
    <xdr:clientData/>
  </xdr:twoCellAnchor>
  <xdr:twoCellAnchor>
    <xdr:from>
      <xdr:col>0</xdr:col>
      <xdr:colOff>514350</xdr:colOff>
      <xdr:row>363</xdr:row>
      <xdr:rowOff>276225</xdr:rowOff>
    </xdr:from>
    <xdr:to>
      <xdr:col>0</xdr:col>
      <xdr:colOff>1819275</xdr:colOff>
      <xdr:row>363</xdr:row>
      <xdr:rowOff>2438400</xdr:rowOff>
    </xdr:to>
    <xdr:pic>
      <xdr:nvPicPr>
        <xdr:cNvPr id="305" name="3861/1.jpg">
          <a:extLst>
            <a:ext uri="{FF2B5EF4-FFF2-40B4-BE49-F238E27FC236}">
              <a16:creationId xmlns:a16="http://schemas.microsoft.com/office/drawing/2014/main" xmlns="" id="{00000000-0008-0000-0100-000031010000}"/>
            </a:ext>
          </a:extLst>
        </xdr:cNvPr>
        <xdr:cNvPicPr>
          <a:picLocks noChangeAspect="1"/>
        </xdr:cNvPicPr>
      </xdr:nvPicPr>
      <xdr:blipFill>
        <a:blip xmlns:r="http://schemas.openxmlformats.org/officeDocument/2006/relationships" r:embed="rId299" cstate="print"/>
        <a:stretch>
          <a:fillRect/>
        </a:stretch>
      </xdr:blipFill>
      <xdr:spPr>
        <a:xfrm>
          <a:off x="0" y="0"/>
          <a:ext cx="0" cy="0"/>
        </a:xfrm>
        <a:prstGeom prst="rect">
          <a:avLst/>
        </a:prstGeom>
      </xdr:spPr>
    </xdr:pic>
    <xdr:clientData/>
  </xdr:twoCellAnchor>
  <xdr:twoCellAnchor>
    <xdr:from>
      <xdr:col>0</xdr:col>
      <xdr:colOff>571500</xdr:colOff>
      <xdr:row>365</xdr:row>
      <xdr:rowOff>295275</xdr:rowOff>
    </xdr:from>
    <xdr:to>
      <xdr:col>0</xdr:col>
      <xdr:colOff>1762125</xdr:colOff>
      <xdr:row>365</xdr:row>
      <xdr:rowOff>2419350</xdr:rowOff>
    </xdr:to>
    <xdr:pic>
      <xdr:nvPicPr>
        <xdr:cNvPr id="306" name="3881/1.jpg">
          <a:extLst>
            <a:ext uri="{FF2B5EF4-FFF2-40B4-BE49-F238E27FC236}">
              <a16:creationId xmlns:a16="http://schemas.microsoft.com/office/drawing/2014/main" xmlns="" id="{00000000-0008-0000-0100-000032010000}"/>
            </a:ext>
          </a:extLst>
        </xdr:cNvPr>
        <xdr:cNvPicPr>
          <a:picLocks noChangeAspect="1"/>
        </xdr:cNvPicPr>
      </xdr:nvPicPr>
      <xdr:blipFill>
        <a:blip xmlns:r="http://schemas.openxmlformats.org/officeDocument/2006/relationships" r:embed="rId300" cstate="print"/>
        <a:stretch>
          <a:fillRect/>
        </a:stretch>
      </xdr:blipFill>
      <xdr:spPr>
        <a:xfrm>
          <a:off x="0" y="0"/>
          <a:ext cx="0" cy="0"/>
        </a:xfrm>
        <a:prstGeom prst="rect">
          <a:avLst/>
        </a:prstGeom>
      </xdr:spPr>
    </xdr:pic>
    <xdr:clientData/>
  </xdr:twoCellAnchor>
  <xdr:twoCellAnchor>
    <xdr:from>
      <xdr:col>1</xdr:col>
      <xdr:colOff>514350</xdr:colOff>
      <xdr:row>365</xdr:row>
      <xdr:rowOff>142875</xdr:rowOff>
    </xdr:from>
    <xdr:to>
      <xdr:col>1</xdr:col>
      <xdr:colOff>1819275</xdr:colOff>
      <xdr:row>365</xdr:row>
      <xdr:rowOff>2581275</xdr:rowOff>
    </xdr:to>
    <xdr:pic>
      <xdr:nvPicPr>
        <xdr:cNvPr id="307" name="3882/2.jpg">
          <a:extLst>
            <a:ext uri="{FF2B5EF4-FFF2-40B4-BE49-F238E27FC236}">
              <a16:creationId xmlns:a16="http://schemas.microsoft.com/office/drawing/2014/main" xmlns="" id="{00000000-0008-0000-0100-000033010000}"/>
            </a:ext>
          </a:extLst>
        </xdr:cNvPr>
        <xdr:cNvPicPr>
          <a:picLocks noChangeAspect="1"/>
        </xdr:cNvPicPr>
      </xdr:nvPicPr>
      <xdr:blipFill>
        <a:blip xmlns:r="http://schemas.openxmlformats.org/officeDocument/2006/relationships" r:embed="rId301" cstate="print"/>
        <a:stretch>
          <a:fillRect/>
        </a:stretch>
      </xdr:blipFill>
      <xdr:spPr>
        <a:xfrm>
          <a:off x="0" y="0"/>
          <a:ext cx="0" cy="0"/>
        </a:xfrm>
        <a:prstGeom prst="rect">
          <a:avLst/>
        </a:prstGeom>
      </xdr:spPr>
    </xdr:pic>
    <xdr:clientData/>
  </xdr:twoCellAnchor>
  <xdr:twoCellAnchor>
    <xdr:from>
      <xdr:col>2</xdr:col>
      <xdr:colOff>695325</xdr:colOff>
      <xdr:row>365</xdr:row>
      <xdr:rowOff>314325</xdr:rowOff>
    </xdr:from>
    <xdr:to>
      <xdr:col>2</xdr:col>
      <xdr:colOff>1638300</xdr:colOff>
      <xdr:row>365</xdr:row>
      <xdr:rowOff>2400300</xdr:rowOff>
    </xdr:to>
    <xdr:pic>
      <xdr:nvPicPr>
        <xdr:cNvPr id="308" name="3883/3.jpg">
          <a:extLst>
            <a:ext uri="{FF2B5EF4-FFF2-40B4-BE49-F238E27FC236}">
              <a16:creationId xmlns:a16="http://schemas.microsoft.com/office/drawing/2014/main" xmlns="" id="{00000000-0008-0000-0100-000034010000}"/>
            </a:ext>
          </a:extLst>
        </xdr:cNvPr>
        <xdr:cNvPicPr>
          <a:picLocks noChangeAspect="1"/>
        </xdr:cNvPicPr>
      </xdr:nvPicPr>
      <xdr:blipFill>
        <a:blip xmlns:r="http://schemas.openxmlformats.org/officeDocument/2006/relationships" r:embed="rId302" cstate="print"/>
        <a:stretch>
          <a:fillRect/>
        </a:stretch>
      </xdr:blipFill>
      <xdr:spPr>
        <a:xfrm>
          <a:off x="0" y="0"/>
          <a:ext cx="0" cy="0"/>
        </a:xfrm>
        <a:prstGeom prst="rect">
          <a:avLst/>
        </a:prstGeom>
      </xdr:spPr>
    </xdr:pic>
    <xdr:clientData/>
  </xdr:twoCellAnchor>
  <xdr:twoCellAnchor>
    <xdr:from>
      <xdr:col>0</xdr:col>
      <xdr:colOff>209550</xdr:colOff>
      <xdr:row>367</xdr:row>
      <xdr:rowOff>381000</xdr:rowOff>
    </xdr:from>
    <xdr:to>
      <xdr:col>0</xdr:col>
      <xdr:colOff>2114550</xdr:colOff>
      <xdr:row>367</xdr:row>
      <xdr:rowOff>2343150</xdr:rowOff>
    </xdr:to>
    <xdr:pic>
      <xdr:nvPicPr>
        <xdr:cNvPr id="309" name="3901/1.jpg">
          <a:extLst>
            <a:ext uri="{FF2B5EF4-FFF2-40B4-BE49-F238E27FC236}">
              <a16:creationId xmlns:a16="http://schemas.microsoft.com/office/drawing/2014/main" xmlns="" id="{00000000-0008-0000-0100-000035010000}"/>
            </a:ext>
          </a:extLst>
        </xdr:cNvPr>
        <xdr:cNvPicPr>
          <a:picLocks noChangeAspect="1"/>
        </xdr:cNvPicPr>
      </xdr:nvPicPr>
      <xdr:blipFill>
        <a:blip xmlns:r="http://schemas.openxmlformats.org/officeDocument/2006/relationships" r:embed="rId303" cstate="print"/>
        <a:stretch>
          <a:fillRect/>
        </a:stretch>
      </xdr:blipFill>
      <xdr:spPr>
        <a:xfrm>
          <a:off x="0" y="0"/>
          <a:ext cx="0" cy="0"/>
        </a:xfrm>
        <a:prstGeom prst="rect">
          <a:avLst/>
        </a:prstGeom>
      </xdr:spPr>
    </xdr:pic>
    <xdr:clientData/>
  </xdr:twoCellAnchor>
  <xdr:twoCellAnchor>
    <xdr:from>
      <xdr:col>0</xdr:col>
      <xdr:colOff>542925</xdr:colOff>
      <xdr:row>369</xdr:row>
      <xdr:rowOff>304800</xdr:rowOff>
    </xdr:from>
    <xdr:to>
      <xdr:col>0</xdr:col>
      <xdr:colOff>1781175</xdr:colOff>
      <xdr:row>369</xdr:row>
      <xdr:rowOff>2409825</xdr:rowOff>
    </xdr:to>
    <xdr:pic>
      <xdr:nvPicPr>
        <xdr:cNvPr id="310" name="3921/1.jpg">
          <a:extLst>
            <a:ext uri="{FF2B5EF4-FFF2-40B4-BE49-F238E27FC236}">
              <a16:creationId xmlns:a16="http://schemas.microsoft.com/office/drawing/2014/main" xmlns="" id="{00000000-0008-0000-0100-000036010000}"/>
            </a:ext>
          </a:extLst>
        </xdr:cNvPr>
        <xdr:cNvPicPr>
          <a:picLocks noChangeAspect="1"/>
        </xdr:cNvPicPr>
      </xdr:nvPicPr>
      <xdr:blipFill>
        <a:blip xmlns:r="http://schemas.openxmlformats.org/officeDocument/2006/relationships" r:embed="rId304" cstate="print"/>
        <a:stretch>
          <a:fillRect/>
        </a:stretch>
      </xdr:blipFill>
      <xdr:spPr>
        <a:xfrm>
          <a:off x="0" y="0"/>
          <a:ext cx="0" cy="0"/>
        </a:xfrm>
        <a:prstGeom prst="rect">
          <a:avLst/>
        </a:prstGeom>
      </xdr:spPr>
    </xdr:pic>
    <xdr:clientData/>
  </xdr:twoCellAnchor>
  <xdr:twoCellAnchor>
    <xdr:from>
      <xdr:col>1</xdr:col>
      <xdr:colOff>409575</xdr:colOff>
      <xdr:row>369</xdr:row>
      <xdr:rowOff>142875</xdr:rowOff>
    </xdr:from>
    <xdr:to>
      <xdr:col>1</xdr:col>
      <xdr:colOff>1924050</xdr:colOff>
      <xdr:row>369</xdr:row>
      <xdr:rowOff>2581275</xdr:rowOff>
    </xdr:to>
    <xdr:pic>
      <xdr:nvPicPr>
        <xdr:cNvPr id="311" name="3922/2.jpg">
          <a:extLst>
            <a:ext uri="{FF2B5EF4-FFF2-40B4-BE49-F238E27FC236}">
              <a16:creationId xmlns:a16="http://schemas.microsoft.com/office/drawing/2014/main" xmlns="" id="{00000000-0008-0000-0100-000037010000}"/>
            </a:ext>
          </a:extLst>
        </xdr:cNvPr>
        <xdr:cNvPicPr>
          <a:picLocks noChangeAspect="1"/>
        </xdr:cNvPicPr>
      </xdr:nvPicPr>
      <xdr:blipFill>
        <a:blip xmlns:r="http://schemas.openxmlformats.org/officeDocument/2006/relationships" r:embed="rId305" cstate="print"/>
        <a:stretch>
          <a:fillRect/>
        </a:stretch>
      </xdr:blipFill>
      <xdr:spPr>
        <a:xfrm>
          <a:off x="0" y="0"/>
          <a:ext cx="0" cy="0"/>
        </a:xfrm>
        <a:prstGeom prst="rect">
          <a:avLst/>
        </a:prstGeom>
      </xdr:spPr>
    </xdr:pic>
    <xdr:clientData/>
  </xdr:twoCellAnchor>
  <xdr:twoCellAnchor>
    <xdr:from>
      <xdr:col>0</xdr:col>
      <xdr:colOff>466725</xdr:colOff>
      <xdr:row>371</xdr:row>
      <xdr:rowOff>152400</xdr:rowOff>
    </xdr:from>
    <xdr:to>
      <xdr:col>0</xdr:col>
      <xdr:colOff>1866900</xdr:colOff>
      <xdr:row>371</xdr:row>
      <xdr:rowOff>2562225</xdr:rowOff>
    </xdr:to>
    <xdr:pic>
      <xdr:nvPicPr>
        <xdr:cNvPr id="312" name="3941/1.jpg">
          <a:extLst>
            <a:ext uri="{FF2B5EF4-FFF2-40B4-BE49-F238E27FC236}">
              <a16:creationId xmlns:a16="http://schemas.microsoft.com/office/drawing/2014/main" xmlns="" id="{00000000-0008-0000-0100-000038010000}"/>
            </a:ext>
          </a:extLst>
        </xdr:cNvPr>
        <xdr:cNvPicPr>
          <a:picLocks noChangeAspect="1"/>
        </xdr:cNvPicPr>
      </xdr:nvPicPr>
      <xdr:blipFill>
        <a:blip xmlns:r="http://schemas.openxmlformats.org/officeDocument/2006/relationships" r:embed="rId306" cstate="print"/>
        <a:stretch>
          <a:fillRect/>
        </a:stretch>
      </xdr:blipFill>
      <xdr:spPr>
        <a:xfrm>
          <a:off x="0" y="0"/>
          <a:ext cx="0" cy="0"/>
        </a:xfrm>
        <a:prstGeom prst="rect">
          <a:avLst/>
        </a:prstGeom>
      </xdr:spPr>
    </xdr:pic>
    <xdr:clientData/>
  </xdr:twoCellAnchor>
  <xdr:twoCellAnchor>
    <xdr:from>
      <xdr:col>1</xdr:col>
      <xdr:colOff>371475</xdr:colOff>
      <xdr:row>371</xdr:row>
      <xdr:rowOff>323850</xdr:rowOff>
    </xdr:from>
    <xdr:to>
      <xdr:col>1</xdr:col>
      <xdr:colOff>1962150</xdr:colOff>
      <xdr:row>371</xdr:row>
      <xdr:rowOff>2400300</xdr:rowOff>
    </xdr:to>
    <xdr:pic>
      <xdr:nvPicPr>
        <xdr:cNvPr id="313" name="3942/2.jpg">
          <a:extLst>
            <a:ext uri="{FF2B5EF4-FFF2-40B4-BE49-F238E27FC236}">
              <a16:creationId xmlns:a16="http://schemas.microsoft.com/office/drawing/2014/main" xmlns="" id="{00000000-0008-0000-0100-000039010000}"/>
            </a:ext>
          </a:extLst>
        </xdr:cNvPr>
        <xdr:cNvPicPr>
          <a:picLocks noChangeAspect="1"/>
        </xdr:cNvPicPr>
      </xdr:nvPicPr>
      <xdr:blipFill>
        <a:blip xmlns:r="http://schemas.openxmlformats.org/officeDocument/2006/relationships" r:embed="rId307" cstate="print"/>
        <a:stretch>
          <a:fillRect/>
        </a:stretch>
      </xdr:blipFill>
      <xdr:spPr>
        <a:xfrm>
          <a:off x="0" y="0"/>
          <a:ext cx="0" cy="0"/>
        </a:xfrm>
        <a:prstGeom prst="rect">
          <a:avLst/>
        </a:prstGeom>
      </xdr:spPr>
    </xdr:pic>
    <xdr:clientData/>
  </xdr:twoCellAnchor>
  <xdr:twoCellAnchor>
    <xdr:from>
      <xdr:col>2</xdr:col>
      <xdr:colOff>533400</xdr:colOff>
      <xdr:row>371</xdr:row>
      <xdr:rowOff>190500</xdr:rowOff>
    </xdr:from>
    <xdr:to>
      <xdr:col>2</xdr:col>
      <xdr:colOff>1790700</xdr:colOff>
      <xdr:row>371</xdr:row>
      <xdr:rowOff>2524125</xdr:rowOff>
    </xdr:to>
    <xdr:pic>
      <xdr:nvPicPr>
        <xdr:cNvPr id="314" name="3943/3.jpg">
          <a:extLst>
            <a:ext uri="{FF2B5EF4-FFF2-40B4-BE49-F238E27FC236}">
              <a16:creationId xmlns:a16="http://schemas.microsoft.com/office/drawing/2014/main" xmlns="" id="{00000000-0008-0000-0100-00003A010000}"/>
            </a:ext>
          </a:extLst>
        </xdr:cNvPr>
        <xdr:cNvPicPr>
          <a:picLocks noChangeAspect="1"/>
        </xdr:cNvPicPr>
      </xdr:nvPicPr>
      <xdr:blipFill>
        <a:blip xmlns:r="http://schemas.openxmlformats.org/officeDocument/2006/relationships" r:embed="rId308" cstate="print"/>
        <a:stretch>
          <a:fillRect/>
        </a:stretch>
      </xdr:blipFill>
      <xdr:spPr>
        <a:xfrm>
          <a:off x="0" y="0"/>
          <a:ext cx="0" cy="0"/>
        </a:xfrm>
        <a:prstGeom prst="rect">
          <a:avLst/>
        </a:prstGeom>
      </xdr:spPr>
    </xdr:pic>
    <xdr:clientData/>
  </xdr:twoCellAnchor>
  <xdr:twoCellAnchor>
    <xdr:from>
      <xdr:col>0</xdr:col>
      <xdr:colOff>209550</xdr:colOff>
      <xdr:row>373</xdr:row>
      <xdr:rowOff>314325</xdr:rowOff>
    </xdr:from>
    <xdr:to>
      <xdr:col>0</xdr:col>
      <xdr:colOff>2114550</xdr:colOff>
      <xdr:row>373</xdr:row>
      <xdr:rowOff>2409825</xdr:rowOff>
    </xdr:to>
    <xdr:pic>
      <xdr:nvPicPr>
        <xdr:cNvPr id="315" name="3961/1.jpg">
          <a:extLst>
            <a:ext uri="{FF2B5EF4-FFF2-40B4-BE49-F238E27FC236}">
              <a16:creationId xmlns:a16="http://schemas.microsoft.com/office/drawing/2014/main" xmlns="" id="{00000000-0008-0000-0100-00003B010000}"/>
            </a:ext>
          </a:extLst>
        </xdr:cNvPr>
        <xdr:cNvPicPr>
          <a:picLocks noChangeAspect="1"/>
        </xdr:cNvPicPr>
      </xdr:nvPicPr>
      <xdr:blipFill>
        <a:blip xmlns:r="http://schemas.openxmlformats.org/officeDocument/2006/relationships" r:embed="rId309" cstate="print"/>
        <a:stretch>
          <a:fillRect/>
        </a:stretch>
      </xdr:blipFill>
      <xdr:spPr>
        <a:xfrm>
          <a:off x="0" y="0"/>
          <a:ext cx="0" cy="0"/>
        </a:xfrm>
        <a:prstGeom prst="rect">
          <a:avLst/>
        </a:prstGeom>
      </xdr:spPr>
    </xdr:pic>
    <xdr:clientData/>
  </xdr:twoCellAnchor>
  <xdr:twoCellAnchor>
    <xdr:from>
      <xdr:col>1</xdr:col>
      <xdr:colOff>257175</xdr:colOff>
      <xdr:row>373</xdr:row>
      <xdr:rowOff>142875</xdr:rowOff>
    </xdr:from>
    <xdr:to>
      <xdr:col>1</xdr:col>
      <xdr:colOff>2066925</xdr:colOff>
      <xdr:row>373</xdr:row>
      <xdr:rowOff>2581275</xdr:rowOff>
    </xdr:to>
    <xdr:pic>
      <xdr:nvPicPr>
        <xdr:cNvPr id="316" name="3962/2.jpg">
          <a:extLst>
            <a:ext uri="{FF2B5EF4-FFF2-40B4-BE49-F238E27FC236}">
              <a16:creationId xmlns:a16="http://schemas.microsoft.com/office/drawing/2014/main" xmlns="" id="{00000000-0008-0000-0100-00003C010000}"/>
            </a:ext>
          </a:extLst>
        </xdr:cNvPr>
        <xdr:cNvPicPr>
          <a:picLocks noChangeAspect="1"/>
        </xdr:cNvPicPr>
      </xdr:nvPicPr>
      <xdr:blipFill>
        <a:blip xmlns:r="http://schemas.openxmlformats.org/officeDocument/2006/relationships" r:embed="rId310" cstate="print"/>
        <a:stretch>
          <a:fillRect/>
        </a:stretch>
      </xdr:blipFill>
      <xdr:spPr>
        <a:xfrm>
          <a:off x="0" y="0"/>
          <a:ext cx="0" cy="0"/>
        </a:xfrm>
        <a:prstGeom prst="rect">
          <a:avLst/>
        </a:prstGeom>
      </xdr:spPr>
    </xdr:pic>
    <xdr:clientData/>
  </xdr:twoCellAnchor>
  <xdr:twoCellAnchor>
    <xdr:from>
      <xdr:col>0</xdr:col>
      <xdr:colOff>209550</xdr:colOff>
      <xdr:row>375</xdr:row>
      <xdr:rowOff>238125</xdr:rowOff>
    </xdr:from>
    <xdr:to>
      <xdr:col>0</xdr:col>
      <xdr:colOff>2114550</xdr:colOff>
      <xdr:row>375</xdr:row>
      <xdr:rowOff>2476500</xdr:rowOff>
    </xdr:to>
    <xdr:pic>
      <xdr:nvPicPr>
        <xdr:cNvPr id="317" name="3981/1.jpg">
          <a:extLst>
            <a:ext uri="{FF2B5EF4-FFF2-40B4-BE49-F238E27FC236}">
              <a16:creationId xmlns:a16="http://schemas.microsoft.com/office/drawing/2014/main" xmlns="" id="{00000000-0008-0000-0100-00003D010000}"/>
            </a:ext>
          </a:extLst>
        </xdr:cNvPr>
        <xdr:cNvPicPr>
          <a:picLocks noChangeAspect="1"/>
        </xdr:cNvPicPr>
      </xdr:nvPicPr>
      <xdr:blipFill>
        <a:blip xmlns:r="http://schemas.openxmlformats.org/officeDocument/2006/relationships" r:embed="rId311" cstate="print"/>
        <a:stretch>
          <a:fillRect/>
        </a:stretch>
      </xdr:blipFill>
      <xdr:spPr>
        <a:xfrm>
          <a:off x="0" y="0"/>
          <a:ext cx="0" cy="0"/>
        </a:xfrm>
        <a:prstGeom prst="rect">
          <a:avLst/>
        </a:prstGeom>
      </xdr:spPr>
    </xdr:pic>
    <xdr:clientData/>
  </xdr:twoCellAnchor>
  <xdr:twoCellAnchor>
    <xdr:from>
      <xdr:col>1</xdr:col>
      <xdr:colOff>209550</xdr:colOff>
      <xdr:row>375</xdr:row>
      <xdr:rowOff>190500</xdr:rowOff>
    </xdr:from>
    <xdr:to>
      <xdr:col>1</xdr:col>
      <xdr:colOff>2114550</xdr:colOff>
      <xdr:row>375</xdr:row>
      <xdr:rowOff>2524125</xdr:rowOff>
    </xdr:to>
    <xdr:pic>
      <xdr:nvPicPr>
        <xdr:cNvPr id="318" name="3982/2.jpg">
          <a:extLst>
            <a:ext uri="{FF2B5EF4-FFF2-40B4-BE49-F238E27FC236}">
              <a16:creationId xmlns:a16="http://schemas.microsoft.com/office/drawing/2014/main" xmlns="" id="{00000000-0008-0000-0100-00003E010000}"/>
            </a:ext>
          </a:extLst>
        </xdr:cNvPr>
        <xdr:cNvPicPr>
          <a:picLocks noChangeAspect="1"/>
        </xdr:cNvPicPr>
      </xdr:nvPicPr>
      <xdr:blipFill>
        <a:blip xmlns:r="http://schemas.openxmlformats.org/officeDocument/2006/relationships" r:embed="rId312" cstate="print"/>
        <a:stretch>
          <a:fillRect/>
        </a:stretch>
      </xdr:blipFill>
      <xdr:spPr>
        <a:xfrm>
          <a:off x="0" y="0"/>
          <a:ext cx="0" cy="0"/>
        </a:xfrm>
        <a:prstGeom prst="rect">
          <a:avLst/>
        </a:prstGeom>
      </xdr:spPr>
    </xdr:pic>
    <xdr:clientData/>
  </xdr:twoCellAnchor>
  <xdr:twoCellAnchor>
    <xdr:from>
      <xdr:col>0</xdr:col>
      <xdr:colOff>228600</xdr:colOff>
      <xdr:row>377</xdr:row>
      <xdr:rowOff>276225</xdr:rowOff>
    </xdr:from>
    <xdr:to>
      <xdr:col>0</xdr:col>
      <xdr:colOff>2095500</xdr:colOff>
      <xdr:row>377</xdr:row>
      <xdr:rowOff>2447925</xdr:rowOff>
    </xdr:to>
    <xdr:pic>
      <xdr:nvPicPr>
        <xdr:cNvPr id="319" name="4001/1.jpg">
          <a:extLst>
            <a:ext uri="{FF2B5EF4-FFF2-40B4-BE49-F238E27FC236}">
              <a16:creationId xmlns:a16="http://schemas.microsoft.com/office/drawing/2014/main" xmlns="" id="{00000000-0008-0000-0100-00003F010000}"/>
            </a:ext>
          </a:extLst>
        </xdr:cNvPr>
        <xdr:cNvPicPr>
          <a:picLocks noChangeAspect="1"/>
        </xdr:cNvPicPr>
      </xdr:nvPicPr>
      <xdr:blipFill>
        <a:blip xmlns:r="http://schemas.openxmlformats.org/officeDocument/2006/relationships" r:embed="rId313" cstate="print"/>
        <a:stretch>
          <a:fillRect/>
        </a:stretch>
      </xdr:blipFill>
      <xdr:spPr>
        <a:xfrm>
          <a:off x="0" y="0"/>
          <a:ext cx="0" cy="0"/>
        </a:xfrm>
        <a:prstGeom prst="rect">
          <a:avLst/>
        </a:prstGeom>
      </xdr:spPr>
    </xdr:pic>
    <xdr:clientData/>
  </xdr:twoCellAnchor>
  <xdr:twoCellAnchor>
    <xdr:from>
      <xdr:col>1</xdr:col>
      <xdr:colOff>238125</xdr:colOff>
      <xdr:row>377</xdr:row>
      <xdr:rowOff>285750</xdr:rowOff>
    </xdr:from>
    <xdr:to>
      <xdr:col>1</xdr:col>
      <xdr:colOff>2095500</xdr:colOff>
      <xdr:row>377</xdr:row>
      <xdr:rowOff>2438400</xdr:rowOff>
    </xdr:to>
    <xdr:pic>
      <xdr:nvPicPr>
        <xdr:cNvPr id="320" name="4002/2.jpg">
          <a:extLst>
            <a:ext uri="{FF2B5EF4-FFF2-40B4-BE49-F238E27FC236}">
              <a16:creationId xmlns:a16="http://schemas.microsoft.com/office/drawing/2014/main" xmlns="" id="{00000000-0008-0000-0100-000040010000}"/>
            </a:ext>
          </a:extLst>
        </xdr:cNvPr>
        <xdr:cNvPicPr>
          <a:picLocks noChangeAspect="1"/>
        </xdr:cNvPicPr>
      </xdr:nvPicPr>
      <xdr:blipFill>
        <a:blip xmlns:r="http://schemas.openxmlformats.org/officeDocument/2006/relationships" r:embed="rId314" cstate="print"/>
        <a:stretch>
          <a:fillRect/>
        </a:stretch>
      </xdr:blipFill>
      <xdr:spPr>
        <a:xfrm>
          <a:off x="0" y="0"/>
          <a:ext cx="0" cy="0"/>
        </a:xfrm>
        <a:prstGeom prst="rect">
          <a:avLst/>
        </a:prstGeom>
      </xdr:spPr>
    </xdr:pic>
    <xdr:clientData/>
  </xdr:twoCellAnchor>
  <xdr:twoCellAnchor>
    <xdr:from>
      <xdr:col>0</xdr:col>
      <xdr:colOff>428625</xdr:colOff>
      <xdr:row>379</xdr:row>
      <xdr:rowOff>142875</xdr:rowOff>
    </xdr:from>
    <xdr:to>
      <xdr:col>0</xdr:col>
      <xdr:colOff>1905000</xdr:colOff>
      <xdr:row>379</xdr:row>
      <xdr:rowOff>2581275</xdr:rowOff>
    </xdr:to>
    <xdr:pic>
      <xdr:nvPicPr>
        <xdr:cNvPr id="321" name="4021/1.jpg">
          <a:extLst>
            <a:ext uri="{FF2B5EF4-FFF2-40B4-BE49-F238E27FC236}">
              <a16:creationId xmlns:a16="http://schemas.microsoft.com/office/drawing/2014/main" xmlns="" id="{00000000-0008-0000-0100-000041010000}"/>
            </a:ext>
          </a:extLst>
        </xdr:cNvPr>
        <xdr:cNvPicPr>
          <a:picLocks noChangeAspect="1"/>
        </xdr:cNvPicPr>
      </xdr:nvPicPr>
      <xdr:blipFill>
        <a:blip xmlns:r="http://schemas.openxmlformats.org/officeDocument/2006/relationships" r:embed="rId315" cstate="print"/>
        <a:stretch>
          <a:fillRect/>
        </a:stretch>
      </xdr:blipFill>
      <xdr:spPr>
        <a:xfrm>
          <a:off x="0" y="0"/>
          <a:ext cx="0" cy="0"/>
        </a:xfrm>
        <a:prstGeom prst="rect">
          <a:avLst/>
        </a:prstGeom>
      </xdr:spPr>
    </xdr:pic>
    <xdr:clientData/>
  </xdr:twoCellAnchor>
  <xdr:twoCellAnchor>
    <xdr:from>
      <xdr:col>1</xdr:col>
      <xdr:colOff>371475</xdr:colOff>
      <xdr:row>379</xdr:row>
      <xdr:rowOff>142875</xdr:rowOff>
    </xdr:from>
    <xdr:to>
      <xdr:col>1</xdr:col>
      <xdr:colOff>1962150</xdr:colOff>
      <xdr:row>379</xdr:row>
      <xdr:rowOff>2581275</xdr:rowOff>
    </xdr:to>
    <xdr:pic>
      <xdr:nvPicPr>
        <xdr:cNvPr id="322" name="4022/2.jpg">
          <a:extLst>
            <a:ext uri="{FF2B5EF4-FFF2-40B4-BE49-F238E27FC236}">
              <a16:creationId xmlns:a16="http://schemas.microsoft.com/office/drawing/2014/main" xmlns="" id="{00000000-0008-0000-0100-000042010000}"/>
            </a:ext>
          </a:extLst>
        </xdr:cNvPr>
        <xdr:cNvPicPr>
          <a:picLocks noChangeAspect="1"/>
        </xdr:cNvPicPr>
      </xdr:nvPicPr>
      <xdr:blipFill>
        <a:blip xmlns:r="http://schemas.openxmlformats.org/officeDocument/2006/relationships" r:embed="rId316" cstate="print"/>
        <a:stretch>
          <a:fillRect/>
        </a:stretch>
      </xdr:blipFill>
      <xdr:spPr>
        <a:xfrm>
          <a:off x="0" y="0"/>
          <a:ext cx="0" cy="0"/>
        </a:xfrm>
        <a:prstGeom prst="rect">
          <a:avLst/>
        </a:prstGeom>
      </xdr:spPr>
    </xdr:pic>
    <xdr:clientData/>
  </xdr:twoCellAnchor>
  <xdr:twoCellAnchor>
    <xdr:from>
      <xdr:col>0</xdr:col>
      <xdr:colOff>295275</xdr:colOff>
      <xdr:row>381</xdr:row>
      <xdr:rowOff>142875</xdr:rowOff>
    </xdr:from>
    <xdr:to>
      <xdr:col>0</xdr:col>
      <xdr:colOff>2038350</xdr:colOff>
      <xdr:row>381</xdr:row>
      <xdr:rowOff>2581275</xdr:rowOff>
    </xdr:to>
    <xdr:pic>
      <xdr:nvPicPr>
        <xdr:cNvPr id="323" name="4041/1.jpg">
          <a:extLst>
            <a:ext uri="{FF2B5EF4-FFF2-40B4-BE49-F238E27FC236}">
              <a16:creationId xmlns:a16="http://schemas.microsoft.com/office/drawing/2014/main" xmlns="" id="{00000000-0008-0000-0100-000043010000}"/>
            </a:ext>
          </a:extLst>
        </xdr:cNvPr>
        <xdr:cNvPicPr>
          <a:picLocks noChangeAspect="1"/>
        </xdr:cNvPicPr>
      </xdr:nvPicPr>
      <xdr:blipFill>
        <a:blip xmlns:r="http://schemas.openxmlformats.org/officeDocument/2006/relationships" r:embed="rId317" cstate="print"/>
        <a:stretch>
          <a:fillRect/>
        </a:stretch>
      </xdr:blipFill>
      <xdr:spPr>
        <a:xfrm>
          <a:off x="0" y="0"/>
          <a:ext cx="0" cy="0"/>
        </a:xfrm>
        <a:prstGeom prst="rect">
          <a:avLst/>
        </a:prstGeom>
      </xdr:spPr>
    </xdr:pic>
    <xdr:clientData/>
  </xdr:twoCellAnchor>
  <xdr:twoCellAnchor>
    <xdr:from>
      <xdr:col>0</xdr:col>
      <xdr:colOff>361950</xdr:colOff>
      <xdr:row>383</xdr:row>
      <xdr:rowOff>142875</xdr:rowOff>
    </xdr:from>
    <xdr:to>
      <xdr:col>0</xdr:col>
      <xdr:colOff>1971675</xdr:colOff>
      <xdr:row>383</xdr:row>
      <xdr:rowOff>2581275</xdr:rowOff>
    </xdr:to>
    <xdr:pic>
      <xdr:nvPicPr>
        <xdr:cNvPr id="324" name="4061/1.jpg">
          <a:extLst>
            <a:ext uri="{FF2B5EF4-FFF2-40B4-BE49-F238E27FC236}">
              <a16:creationId xmlns:a16="http://schemas.microsoft.com/office/drawing/2014/main" xmlns="" id="{00000000-0008-0000-0100-000044010000}"/>
            </a:ext>
          </a:extLst>
        </xdr:cNvPr>
        <xdr:cNvPicPr>
          <a:picLocks noChangeAspect="1"/>
        </xdr:cNvPicPr>
      </xdr:nvPicPr>
      <xdr:blipFill>
        <a:blip xmlns:r="http://schemas.openxmlformats.org/officeDocument/2006/relationships" r:embed="rId318" cstate="print"/>
        <a:stretch>
          <a:fillRect/>
        </a:stretch>
      </xdr:blipFill>
      <xdr:spPr>
        <a:xfrm>
          <a:off x="0" y="0"/>
          <a:ext cx="0" cy="0"/>
        </a:xfrm>
        <a:prstGeom prst="rect">
          <a:avLst/>
        </a:prstGeom>
      </xdr:spPr>
    </xdr:pic>
    <xdr:clientData/>
  </xdr:twoCellAnchor>
  <xdr:twoCellAnchor>
    <xdr:from>
      <xdr:col>1</xdr:col>
      <xdr:colOff>361950</xdr:colOff>
      <xdr:row>383</xdr:row>
      <xdr:rowOff>142875</xdr:rowOff>
    </xdr:from>
    <xdr:to>
      <xdr:col>1</xdr:col>
      <xdr:colOff>1962150</xdr:colOff>
      <xdr:row>383</xdr:row>
      <xdr:rowOff>2581275</xdr:rowOff>
    </xdr:to>
    <xdr:pic>
      <xdr:nvPicPr>
        <xdr:cNvPr id="325" name="4062/2.jpg">
          <a:extLst>
            <a:ext uri="{FF2B5EF4-FFF2-40B4-BE49-F238E27FC236}">
              <a16:creationId xmlns:a16="http://schemas.microsoft.com/office/drawing/2014/main" xmlns="" id="{00000000-0008-0000-0100-000045010000}"/>
            </a:ext>
          </a:extLst>
        </xdr:cNvPr>
        <xdr:cNvPicPr>
          <a:picLocks noChangeAspect="1"/>
        </xdr:cNvPicPr>
      </xdr:nvPicPr>
      <xdr:blipFill>
        <a:blip xmlns:r="http://schemas.openxmlformats.org/officeDocument/2006/relationships" r:embed="rId319" cstate="print"/>
        <a:stretch>
          <a:fillRect/>
        </a:stretch>
      </xdr:blipFill>
      <xdr:spPr>
        <a:xfrm>
          <a:off x="0" y="0"/>
          <a:ext cx="0" cy="0"/>
        </a:xfrm>
        <a:prstGeom prst="rect">
          <a:avLst/>
        </a:prstGeom>
      </xdr:spPr>
    </xdr:pic>
    <xdr:clientData/>
  </xdr:twoCellAnchor>
  <xdr:twoCellAnchor>
    <xdr:from>
      <xdr:col>0</xdr:col>
      <xdr:colOff>447675</xdr:colOff>
      <xdr:row>385</xdr:row>
      <xdr:rowOff>428625</xdr:rowOff>
    </xdr:from>
    <xdr:to>
      <xdr:col>0</xdr:col>
      <xdr:colOff>1885950</xdr:colOff>
      <xdr:row>385</xdr:row>
      <xdr:rowOff>2295525</xdr:rowOff>
    </xdr:to>
    <xdr:pic>
      <xdr:nvPicPr>
        <xdr:cNvPr id="326" name="4081/1.jpg">
          <a:extLst>
            <a:ext uri="{FF2B5EF4-FFF2-40B4-BE49-F238E27FC236}">
              <a16:creationId xmlns:a16="http://schemas.microsoft.com/office/drawing/2014/main" xmlns="" id="{00000000-0008-0000-0100-000046010000}"/>
            </a:ext>
          </a:extLst>
        </xdr:cNvPr>
        <xdr:cNvPicPr>
          <a:picLocks noChangeAspect="1"/>
        </xdr:cNvPicPr>
      </xdr:nvPicPr>
      <xdr:blipFill>
        <a:blip xmlns:r="http://schemas.openxmlformats.org/officeDocument/2006/relationships" r:embed="rId320" cstate="print"/>
        <a:stretch>
          <a:fillRect/>
        </a:stretch>
      </xdr:blipFill>
      <xdr:spPr>
        <a:xfrm>
          <a:off x="0" y="0"/>
          <a:ext cx="0" cy="0"/>
        </a:xfrm>
        <a:prstGeom prst="rect">
          <a:avLst/>
        </a:prstGeom>
      </xdr:spPr>
    </xdr:pic>
    <xdr:clientData/>
  </xdr:twoCellAnchor>
  <xdr:twoCellAnchor>
    <xdr:from>
      <xdr:col>1</xdr:col>
      <xdr:colOff>438150</xdr:colOff>
      <xdr:row>385</xdr:row>
      <xdr:rowOff>333375</xdr:rowOff>
    </xdr:from>
    <xdr:to>
      <xdr:col>1</xdr:col>
      <xdr:colOff>1895475</xdr:colOff>
      <xdr:row>385</xdr:row>
      <xdr:rowOff>2381250</xdr:rowOff>
    </xdr:to>
    <xdr:pic>
      <xdr:nvPicPr>
        <xdr:cNvPr id="327" name="4082/2.jpg">
          <a:extLst>
            <a:ext uri="{FF2B5EF4-FFF2-40B4-BE49-F238E27FC236}">
              <a16:creationId xmlns:a16="http://schemas.microsoft.com/office/drawing/2014/main" xmlns="" id="{00000000-0008-0000-0100-000047010000}"/>
            </a:ext>
          </a:extLst>
        </xdr:cNvPr>
        <xdr:cNvPicPr>
          <a:picLocks noChangeAspect="1"/>
        </xdr:cNvPicPr>
      </xdr:nvPicPr>
      <xdr:blipFill>
        <a:blip xmlns:r="http://schemas.openxmlformats.org/officeDocument/2006/relationships" r:embed="rId321" cstate="print"/>
        <a:stretch>
          <a:fillRect/>
        </a:stretch>
      </xdr:blipFill>
      <xdr:spPr>
        <a:xfrm>
          <a:off x="0" y="0"/>
          <a:ext cx="0" cy="0"/>
        </a:xfrm>
        <a:prstGeom prst="rect">
          <a:avLst/>
        </a:prstGeom>
      </xdr:spPr>
    </xdr:pic>
    <xdr:clientData/>
  </xdr:twoCellAnchor>
  <xdr:twoCellAnchor>
    <xdr:from>
      <xdr:col>2</xdr:col>
      <xdr:colOff>381000</xdr:colOff>
      <xdr:row>385</xdr:row>
      <xdr:rowOff>371475</xdr:rowOff>
    </xdr:from>
    <xdr:to>
      <xdr:col>2</xdr:col>
      <xdr:colOff>1952625</xdr:colOff>
      <xdr:row>385</xdr:row>
      <xdr:rowOff>2343150</xdr:rowOff>
    </xdr:to>
    <xdr:pic>
      <xdr:nvPicPr>
        <xdr:cNvPr id="328" name="4083/3.jpg">
          <a:extLst>
            <a:ext uri="{FF2B5EF4-FFF2-40B4-BE49-F238E27FC236}">
              <a16:creationId xmlns:a16="http://schemas.microsoft.com/office/drawing/2014/main" xmlns="" id="{00000000-0008-0000-0100-000048010000}"/>
            </a:ext>
          </a:extLst>
        </xdr:cNvPr>
        <xdr:cNvPicPr>
          <a:picLocks noChangeAspect="1"/>
        </xdr:cNvPicPr>
      </xdr:nvPicPr>
      <xdr:blipFill>
        <a:blip xmlns:r="http://schemas.openxmlformats.org/officeDocument/2006/relationships" r:embed="rId322" cstate="print"/>
        <a:stretch>
          <a:fillRect/>
        </a:stretch>
      </xdr:blipFill>
      <xdr:spPr>
        <a:xfrm>
          <a:off x="0" y="0"/>
          <a:ext cx="0" cy="0"/>
        </a:xfrm>
        <a:prstGeom prst="rect">
          <a:avLst/>
        </a:prstGeom>
      </xdr:spPr>
    </xdr:pic>
    <xdr:clientData/>
  </xdr:twoCellAnchor>
  <xdr:twoCellAnchor>
    <xdr:from>
      <xdr:col>0</xdr:col>
      <xdr:colOff>276225</xdr:colOff>
      <xdr:row>387</xdr:row>
      <xdr:rowOff>352425</xdr:rowOff>
    </xdr:from>
    <xdr:to>
      <xdr:col>0</xdr:col>
      <xdr:colOff>2057400</xdr:colOff>
      <xdr:row>387</xdr:row>
      <xdr:rowOff>2362200</xdr:rowOff>
    </xdr:to>
    <xdr:pic>
      <xdr:nvPicPr>
        <xdr:cNvPr id="329" name="4101/1.jpg">
          <a:extLst>
            <a:ext uri="{FF2B5EF4-FFF2-40B4-BE49-F238E27FC236}">
              <a16:creationId xmlns:a16="http://schemas.microsoft.com/office/drawing/2014/main" xmlns="" id="{00000000-0008-0000-0100-000049010000}"/>
            </a:ext>
          </a:extLst>
        </xdr:cNvPr>
        <xdr:cNvPicPr>
          <a:picLocks noChangeAspect="1"/>
        </xdr:cNvPicPr>
      </xdr:nvPicPr>
      <xdr:blipFill>
        <a:blip xmlns:r="http://schemas.openxmlformats.org/officeDocument/2006/relationships" r:embed="rId323" cstate="print"/>
        <a:stretch>
          <a:fillRect/>
        </a:stretch>
      </xdr:blipFill>
      <xdr:spPr>
        <a:xfrm>
          <a:off x="0" y="0"/>
          <a:ext cx="0" cy="0"/>
        </a:xfrm>
        <a:prstGeom prst="rect">
          <a:avLst/>
        </a:prstGeom>
      </xdr:spPr>
    </xdr:pic>
    <xdr:clientData/>
  </xdr:twoCellAnchor>
  <xdr:twoCellAnchor>
    <xdr:from>
      <xdr:col>1</xdr:col>
      <xdr:colOff>476250</xdr:colOff>
      <xdr:row>387</xdr:row>
      <xdr:rowOff>352425</xdr:rowOff>
    </xdr:from>
    <xdr:to>
      <xdr:col>1</xdr:col>
      <xdr:colOff>1847850</xdr:colOff>
      <xdr:row>387</xdr:row>
      <xdr:rowOff>2371725</xdr:rowOff>
    </xdr:to>
    <xdr:pic>
      <xdr:nvPicPr>
        <xdr:cNvPr id="330" name="4102/2.jpg">
          <a:extLst>
            <a:ext uri="{FF2B5EF4-FFF2-40B4-BE49-F238E27FC236}">
              <a16:creationId xmlns:a16="http://schemas.microsoft.com/office/drawing/2014/main" xmlns="" id="{00000000-0008-0000-0100-00004A010000}"/>
            </a:ext>
          </a:extLst>
        </xdr:cNvPr>
        <xdr:cNvPicPr>
          <a:picLocks noChangeAspect="1"/>
        </xdr:cNvPicPr>
      </xdr:nvPicPr>
      <xdr:blipFill>
        <a:blip xmlns:r="http://schemas.openxmlformats.org/officeDocument/2006/relationships" r:embed="rId324" cstate="print"/>
        <a:stretch>
          <a:fillRect/>
        </a:stretch>
      </xdr:blipFill>
      <xdr:spPr>
        <a:xfrm>
          <a:off x="0" y="0"/>
          <a:ext cx="0" cy="0"/>
        </a:xfrm>
        <a:prstGeom prst="rect">
          <a:avLst/>
        </a:prstGeom>
      </xdr:spPr>
    </xdr:pic>
    <xdr:clientData/>
  </xdr:twoCellAnchor>
  <xdr:twoCellAnchor>
    <xdr:from>
      <xdr:col>2</xdr:col>
      <xdr:colOff>304800</xdr:colOff>
      <xdr:row>387</xdr:row>
      <xdr:rowOff>266700</xdr:rowOff>
    </xdr:from>
    <xdr:to>
      <xdr:col>2</xdr:col>
      <xdr:colOff>2028825</xdr:colOff>
      <xdr:row>387</xdr:row>
      <xdr:rowOff>2457450</xdr:rowOff>
    </xdr:to>
    <xdr:pic>
      <xdr:nvPicPr>
        <xdr:cNvPr id="331" name="4103/3.jpg">
          <a:extLst>
            <a:ext uri="{FF2B5EF4-FFF2-40B4-BE49-F238E27FC236}">
              <a16:creationId xmlns:a16="http://schemas.microsoft.com/office/drawing/2014/main" xmlns="" id="{00000000-0008-0000-0100-00004B010000}"/>
            </a:ext>
          </a:extLst>
        </xdr:cNvPr>
        <xdr:cNvPicPr>
          <a:picLocks noChangeAspect="1"/>
        </xdr:cNvPicPr>
      </xdr:nvPicPr>
      <xdr:blipFill>
        <a:blip xmlns:r="http://schemas.openxmlformats.org/officeDocument/2006/relationships" r:embed="rId325" cstate="print"/>
        <a:stretch>
          <a:fillRect/>
        </a:stretch>
      </xdr:blipFill>
      <xdr:spPr>
        <a:xfrm>
          <a:off x="0" y="0"/>
          <a:ext cx="0" cy="0"/>
        </a:xfrm>
        <a:prstGeom prst="rect">
          <a:avLst/>
        </a:prstGeom>
      </xdr:spPr>
    </xdr:pic>
    <xdr:clientData/>
  </xdr:twoCellAnchor>
  <xdr:twoCellAnchor>
    <xdr:from>
      <xdr:col>0</xdr:col>
      <xdr:colOff>371475</xdr:colOff>
      <xdr:row>389</xdr:row>
      <xdr:rowOff>142875</xdr:rowOff>
    </xdr:from>
    <xdr:to>
      <xdr:col>0</xdr:col>
      <xdr:colOff>1962150</xdr:colOff>
      <xdr:row>389</xdr:row>
      <xdr:rowOff>2581275</xdr:rowOff>
    </xdr:to>
    <xdr:pic>
      <xdr:nvPicPr>
        <xdr:cNvPr id="332" name="4121/1.jpg">
          <a:extLst>
            <a:ext uri="{FF2B5EF4-FFF2-40B4-BE49-F238E27FC236}">
              <a16:creationId xmlns:a16="http://schemas.microsoft.com/office/drawing/2014/main" xmlns="" id="{00000000-0008-0000-0100-00004C010000}"/>
            </a:ext>
          </a:extLst>
        </xdr:cNvPr>
        <xdr:cNvPicPr>
          <a:picLocks noChangeAspect="1"/>
        </xdr:cNvPicPr>
      </xdr:nvPicPr>
      <xdr:blipFill>
        <a:blip xmlns:r="http://schemas.openxmlformats.org/officeDocument/2006/relationships" r:embed="rId326" cstate="print"/>
        <a:stretch>
          <a:fillRect/>
        </a:stretch>
      </xdr:blipFill>
      <xdr:spPr>
        <a:xfrm>
          <a:off x="0" y="0"/>
          <a:ext cx="0" cy="0"/>
        </a:xfrm>
        <a:prstGeom prst="rect">
          <a:avLst/>
        </a:prstGeom>
      </xdr:spPr>
    </xdr:pic>
    <xdr:clientData/>
  </xdr:twoCellAnchor>
  <xdr:twoCellAnchor>
    <xdr:from>
      <xdr:col>0</xdr:col>
      <xdr:colOff>381000</xdr:colOff>
      <xdr:row>391</xdr:row>
      <xdr:rowOff>142875</xdr:rowOff>
    </xdr:from>
    <xdr:to>
      <xdr:col>0</xdr:col>
      <xdr:colOff>1952625</xdr:colOff>
      <xdr:row>391</xdr:row>
      <xdr:rowOff>2581275</xdr:rowOff>
    </xdr:to>
    <xdr:pic>
      <xdr:nvPicPr>
        <xdr:cNvPr id="333" name="4141/1.jpg">
          <a:extLst>
            <a:ext uri="{FF2B5EF4-FFF2-40B4-BE49-F238E27FC236}">
              <a16:creationId xmlns:a16="http://schemas.microsoft.com/office/drawing/2014/main" xmlns="" id="{00000000-0008-0000-0100-00004D010000}"/>
            </a:ext>
          </a:extLst>
        </xdr:cNvPr>
        <xdr:cNvPicPr>
          <a:picLocks noChangeAspect="1"/>
        </xdr:cNvPicPr>
      </xdr:nvPicPr>
      <xdr:blipFill>
        <a:blip xmlns:r="http://schemas.openxmlformats.org/officeDocument/2006/relationships" r:embed="rId327" cstate="print"/>
        <a:stretch>
          <a:fillRect/>
        </a:stretch>
      </xdr:blipFill>
      <xdr:spPr>
        <a:xfrm>
          <a:off x="0" y="0"/>
          <a:ext cx="0" cy="0"/>
        </a:xfrm>
        <a:prstGeom prst="rect">
          <a:avLst/>
        </a:prstGeom>
      </xdr:spPr>
    </xdr:pic>
    <xdr:clientData/>
  </xdr:twoCellAnchor>
  <xdr:twoCellAnchor>
    <xdr:from>
      <xdr:col>1</xdr:col>
      <xdr:colOff>419100</xdr:colOff>
      <xdr:row>391</xdr:row>
      <xdr:rowOff>142875</xdr:rowOff>
    </xdr:from>
    <xdr:to>
      <xdr:col>1</xdr:col>
      <xdr:colOff>1914525</xdr:colOff>
      <xdr:row>391</xdr:row>
      <xdr:rowOff>2581275</xdr:rowOff>
    </xdr:to>
    <xdr:pic>
      <xdr:nvPicPr>
        <xdr:cNvPr id="334" name="4142/2.jpg">
          <a:extLst>
            <a:ext uri="{FF2B5EF4-FFF2-40B4-BE49-F238E27FC236}">
              <a16:creationId xmlns:a16="http://schemas.microsoft.com/office/drawing/2014/main" xmlns="" id="{00000000-0008-0000-0100-00004E010000}"/>
            </a:ext>
          </a:extLst>
        </xdr:cNvPr>
        <xdr:cNvPicPr>
          <a:picLocks noChangeAspect="1"/>
        </xdr:cNvPicPr>
      </xdr:nvPicPr>
      <xdr:blipFill>
        <a:blip xmlns:r="http://schemas.openxmlformats.org/officeDocument/2006/relationships" r:embed="rId328" cstate="print"/>
        <a:stretch>
          <a:fillRect/>
        </a:stretch>
      </xdr:blipFill>
      <xdr:spPr>
        <a:xfrm>
          <a:off x="0" y="0"/>
          <a:ext cx="0" cy="0"/>
        </a:xfrm>
        <a:prstGeom prst="rect">
          <a:avLst/>
        </a:prstGeom>
      </xdr:spPr>
    </xdr:pic>
    <xdr:clientData/>
  </xdr:twoCellAnchor>
  <xdr:twoCellAnchor>
    <xdr:from>
      <xdr:col>2</xdr:col>
      <xdr:colOff>419100</xdr:colOff>
      <xdr:row>391</xdr:row>
      <xdr:rowOff>142875</xdr:rowOff>
    </xdr:from>
    <xdr:to>
      <xdr:col>2</xdr:col>
      <xdr:colOff>1914525</xdr:colOff>
      <xdr:row>391</xdr:row>
      <xdr:rowOff>2581275</xdr:rowOff>
    </xdr:to>
    <xdr:pic>
      <xdr:nvPicPr>
        <xdr:cNvPr id="335" name="4143/3.jpg">
          <a:extLst>
            <a:ext uri="{FF2B5EF4-FFF2-40B4-BE49-F238E27FC236}">
              <a16:creationId xmlns:a16="http://schemas.microsoft.com/office/drawing/2014/main" xmlns="" id="{00000000-0008-0000-0100-00004F010000}"/>
            </a:ext>
          </a:extLst>
        </xdr:cNvPr>
        <xdr:cNvPicPr>
          <a:picLocks noChangeAspect="1"/>
        </xdr:cNvPicPr>
      </xdr:nvPicPr>
      <xdr:blipFill>
        <a:blip xmlns:r="http://schemas.openxmlformats.org/officeDocument/2006/relationships" r:embed="rId329" cstate="print"/>
        <a:stretch>
          <a:fillRect/>
        </a:stretch>
      </xdr:blipFill>
      <xdr:spPr>
        <a:xfrm>
          <a:off x="0" y="0"/>
          <a:ext cx="0" cy="0"/>
        </a:xfrm>
        <a:prstGeom prst="rect">
          <a:avLst/>
        </a:prstGeom>
      </xdr:spPr>
    </xdr:pic>
    <xdr:clientData/>
  </xdr:twoCellAnchor>
  <xdr:twoCellAnchor>
    <xdr:from>
      <xdr:col>0</xdr:col>
      <xdr:colOff>209550</xdr:colOff>
      <xdr:row>393</xdr:row>
      <xdr:rowOff>285750</xdr:rowOff>
    </xdr:from>
    <xdr:to>
      <xdr:col>0</xdr:col>
      <xdr:colOff>2114550</xdr:colOff>
      <xdr:row>393</xdr:row>
      <xdr:rowOff>2438400</xdr:rowOff>
    </xdr:to>
    <xdr:pic>
      <xdr:nvPicPr>
        <xdr:cNvPr id="336" name="4161/1.jpg">
          <a:extLst>
            <a:ext uri="{FF2B5EF4-FFF2-40B4-BE49-F238E27FC236}">
              <a16:creationId xmlns:a16="http://schemas.microsoft.com/office/drawing/2014/main" xmlns="" id="{00000000-0008-0000-0100-000050010000}"/>
            </a:ext>
          </a:extLst>
        </xdr:cNvPr>
        <xdr:cNvPicPr>
          <a:picLocks noChangeAspect="1"/>
        </xdr:cNvPicPr>
      </xdr:nvPicPr>
      <xdr:blipFill>
        <a:blip xmlns:r="http://schemas.openxmlformats.org/officeDocument/2006/relationships" r:embed="rId330" cstate="print"/>
        <a:stretch>
          <a:fillRect/>
        </a:stretch>
      </xdr:blipFill>
      <xdr:spPr>
        <a:xfrm>
          <a:off x="0" y="0"/>
          <a:ext cx="0" cy="0"/>
        </a:xfrm>
        <a:prstGeom prst="rect">
          <a:avLst/>
        </a:prstGeom>
      </xdr:spPr>
    </xdr:pic>
    <xdr:clientData/>
  </xdr:twoCellAnchor>
  <xdr:twoCellAnchor>
    <xdr:from>
      <xdr:col>1</xdr:col>
      <xdr:colOff>209550</xdr:colOff>
      <xdr:row>393</xdr:row>
      <xdr:rowOff>409575</xdr:rowOff>
    </xdr:from>
    <xdr:to>
      <xdr:col>1</xdr:col>
      <xdr:colOff>2114550</xdr:colOff>
      <xdr:row>393</xdr:row>
      <xdr:rowOff>2314575</xdr:rowOff>
    </xdr:to>
    <xdr:pic>
      <xdr:nvPicPr>
        <xdr:cNvPr id="337" name="4162/2.jpg">
          <a:extLst>
            <a:ext uri="{FF2B5EF4-FFF2-40B4-BE49-F238E27FC236}">
              <a16:creationId xmlns:a16="http://schemas.microsoft.com/office/drawing/2014/main" xmlns="" id="{00000000-0008-0000-0100-000051010000}"/>
            </a:ext>
          </a:extLst>
        </xdr:cNvPr>
        <xdr:cNvPicPr>
          <a:picLocks noChangeAspect="1"/>
        </xdr:cNvPicPr>
      </xdr:nvPicPr>
      <xdr:blipFill>
        <a:blip xmlns:r="http://schemas.openxmlformats.org/officeDocument/2006/relationships" r:embed="rId331" cstate="print"/>
        <a:stretch>
          <a:fillRect/>
        </a:stretch>
      </xdr:blipFill>
      <xdr:spPr>
        <a:xfrm>
          <a:off x="0" y="0"/>
          <a:ext cx="0" cy="0"/>
        </a:xfrm>
        <a:prstGeom prst="rect">
          <a:avLst/>
        </a:prstGeom>
      </xdr:spPr>
    </xdr:pic>
    <xdr:clientData/>
  </xdr:twoCellAnchor>
  <xdr:twoCellAnchor>
    <xdr:from>
      <xdr:col>2</xdr:col>
      <xdr:colOff>209550</xdr:colOff>
      <xdr:row>393</xdr:row>
      <xdr:rowOff>295275</xdr:rowOff>
    </xdr:from>
    <xdr:to>
      <xdr:col>2</xdr:col>
      <xdr:colOff>2114550</xdr:colOff>
      <xdr:row>393</xdr:row>
      <xdr:rowOff>2428875</xdr:rowOff>
    </xdr:to>
    <xdr:pic>
      <xdr:nvPicPr>
        <xdr:cNvPr id="338" name="4163/3.jpg">
          <a:extLst>
            <a:ext uri="{FF2B5EF4-FFF2-40B4-BE49-F238E27FC236}">
              <a16:creationId xmlns:a16="http://schemas.microsoft.com/office/drawing/2014/main" xmlns="" id="{00000000-0008-0000-0100-000052010000}"/>
            </a:ext>
          </a:extLst>
        </xdr:cNvPr>
        <xdr:cNvPicPr>
          <a:picLocks noChangeAspect="1"/>
        </xdr:cNvPicPr>
      </xdr:nvPicPr>
      <xdr:blipFill>
        <a:blip xmlns:r="http://schemas.openxmlformats.org/officeDocument/2006/relationships" r:embed="rId332" cstate="print"/>
        <a:stretch>
          <a:fillRect/>
        </a:stretch>
      </xdr:blipFill>
      <xdr:spPr>
        <a:xfrm>
          <a:off x="0" y="0"/>
          <a:ext cx="0" cy="0"/>
        </a:xfrm>
        <a:prstGeom prst="rect">
          <a:avLst/>
        </a:prstGeom>
      </xdr:spPr>
    </xdr:pic>
    <xdr:clientData/>
  </xdr:twoCellAnchor>
  <xdr:twoCellAnchor>
    <xdr:from>
      <xdr:col>0</xdr:col>
      <xdr:colOff>466725</xdr:colOff>
      <xdr:row>395</xdr:row>
      <xdr:rowOff>142875</xdr:rowOff>
    </xdr:from>
    <xdr:to>
      <xdr:col>0</xdr:col>
      <xdr:colOff>1857375</xdr:colOff>
      <xdr:row>395</xdr:row>
      <xdr:rowOff>2581275</xdr:rowOff>
    </xdr:to>
    <xdr:pic>
      <xdr:nvPicPr>
        <xdr:cNvPr id="339" name="4181/1.jpg">
          <a:extLst>
            <a:ext uri="{FF2B5EF4-FFF2-40B4-BE49-F238E27FC236}">
              <a16:creationId xmlns:a16="http://schemas.microsoft.com/office/drawing/2014/main" xmlns="" id="{00000000-0008-0000-0100-000053010000}"/>
            </a:ext>
          </a:extLst>
        </xdr:cNvPr>
        <xdr:cNvPicPr>
          <a:picLocks noChangeAspect="1"/>
        </xdr:cNvPicPr>
      </xdr:nvPicPr>
      <xdr:blipFill>
        <a:blip xmlns:r="http://schemas.openxmlformats.org/officeDocument/2006/relationships" r:embed="rId333" cstate="print"/>
        <a:stretch>
          <a:fillRect/>
        </a:stretch>
      </xdr:blipFill>
      <xdr:spPr>
        <a:xfrm>
          <a:off x="0" y="0"/>
          <a:ext cx="0" cy="0"/>
        </a:xfrm>
        <a:prstGeom prst="rect">
          <a:avLst/>
        </a:prstGeom>
      </xdr:spPr>
    </xdr:pic>
    <xdr:clientData/>
  </xdr:twoCellAnchor>
  <xdr:twoCellAnchor>
    <xdr:from>
      <xdr:col>0</xdr:col>
      <xdr:colOff>209550</xdr:colOff>
      <xdr:row>397</xdr:row>
      <xdr:rowOff>142875</xdr:rowOff>
    </xdr:from>
    <xdr:to>
      <xdr:col>0</xdr:col>
      <xdr:colOff>2114550</xdr:colOff>
      <xdr:row>397</xdr:row>
      <xdr:rowOff>2571750</xdr:rowOff>
    </xdr:to>
    <xdr:pic>
      <xdr:nvPicPr>
        <xdr:cNvPr id="340" name="4201/1.jpg">
          <a:extLst>
            <a:ext uri="{FF2B5EF4-FFF2-40B4-BE49-F238E27FC236}">
              <a16:creationId xmlns:a16="http://schemas.microsoft.com/office/drawing/2014/main" xmlns="" id="{00000000-0008-0000-0100-000054010000}"/>
            </a:ext>
          </a:extLst>
        </xdr:cNvPr>
        <xdr:cNvPicPr>
          <a:picLocks noChangeAspect="1"/>
        </xdr:cNvPicPr>
      </xdr:nvPicPr>
      <xdr:blipFill>
        <a:blip xmlns:r="http://schemas.openxmlformats.org/officeDocument/2006/relationships" r:embed="rId334" cstate="print"/>
        <a:stretch>
          <a:fillRect/>
        </a:stretch>
      </xdr:blipFill>
      <xdr:spPr>
        <a:xfrm>
          <a:off x="0" y="0"/>
          <a:ext cx="0" cy="0"/>
        </a:xfrm>
        <a:prstGeom prst="rect">
          <a:avLst/>
        </a:prstGeom>
      </xdr:spPr>
    </xdr:pic>
    <xdr:clientData/>
  </xdr:twoCellAnchor>
  <xdr:twoCellAnchor>
    <xdr:from>
      <xdr:col>1</xdr:col>
      <xdr:colOff>238125</xdr:colOff>
      <xdr:row>397</xdr:row>
      <xdr:rowOff>142875</xdr:rowOff>
    </xdr:from>
    <xdr:to>
      <xdr:col>1</xdr:col>
      <xdr:colOff>2085975</xdr:colOff>
      <xdr:row>397</xdr:row>
      <xdr:rowOff>2581275</xdr:rowOff>
    </xdr:to>
    <xdr:pic>
      <xdr:nvPicPr>
        <xdr:cNvPr id="341" name="4202/2.jpg">
          <a:extLst>
            <a:ext uri="{FF2B5EF4-FFF2-40B4-BE49-F238E27FC236}">
              <a16:creationId xmlns:a16="http://schemas.microsoft.com/office/drawing/2014/main" xmlns="" id="{00000000-0008-0000-0100-000055010000}"/>
            </a:ext>
          </a:extLst>
        </xdr:cNvPr>
        <xdr:cNvPicPr>
          <a:picLocks noChangeAspect="1"/>
        </xdr:cNvPicPr>
      </xdr:nvPicPr>
      <xdr:blipFill>
        <a:blip xmlns:r="http://schemas.openxmlformats.org/officeDocument/2006/relationships" r:embed="rId335" cstate="print"/>
        <a:stretch>
          <a:fillRect/>
        </a:stretch>
      </xdr:blipFill>
      <xdr:spPr>
        <a:xfrm>
          <a:off x="0" y="0"/>
          <a:ext cx="0" cy="0"/>
        </a:xfrm>
        <a:prstGeom prst="rect">
          <a:avLst/>
        </a:prstGeom>
      </xdr:spPr>
    </xdr:pic>
    <xdr:clientData/>
  </xdr:twoCellAnchor>
  <xdr:twoCellAnchor>
    <xdr:from>
      <xdr:col>2</xdr:col>
      <xdr:colOff>209550</xdr:colOff>
      <xdr:row>397</xdr:row>
      <xdr:rowOff>180975</xdr:rowOff>
    </xdr:from>
    <xdr:to>
      <xdr:col>2</xdr:col>
      <xdr:colOff>2114550</xdr:colOff>
      <xdr:row>397</xdr:row>
      <xdr:rowOff>2533650</xdr:rowOff>
    </xdr:to>
    <xdr:pic>
      <xdr:nvPicPr>
        <xdr:cNvPr id="342" name="4203/3.jpg">
          <a:extLst>
            <a:ext uri="{FF2B5EF4-FFF2-40B4-BE49-F238E27FC236}">
              <a16:creationId xmlns:a16="http://schemas.microsoft.com/office/drawing/2014/main" xmlns="" id="{00000000-0008-0000-0100-000056010000}"/>
            </a:ext>
          </a:extLst>
        </xdr:cNvPr>
        <xdr:cNvPicPr>
          <a:picLocks noChangeAspect="1"/>
        </xdr:cNvPicPr>
      </xdr:nvPicPr>
      <xdr:blipFill>
        <a:blip xmlns:r="http://schemas.openxmlformats.org/officeDocument/2006/relationships" r:embed="rId336" cstate="print"/>
        <a:stretch>
          <a:fillRect/>
        </a:stretch>
      </xdr:blipFill>
      <xdr:spPr>
        <a:xfrm>
          <a:off x="0" y="0"/>
          <a:ext cx="0" cy="0"/>
        </a:xfrm>
        <a:prstGeom prst="rect">
          <a:avLst/>
        </a:prstGeom>
      </xdr:spPr>
    </xdr:pic>
    <xdr:clientData/>
  </xdr:twoCellAnchor>
  <xdr:twoCellAnchor>
    <xdr:from>
      <xdr:col>0</xdr:col>
      <xdr:colOff>428625</xdr:colOff>
      <xdr:row>399</xdr:row>
      <xdr:rowOff>447675</xdr:rowOff>
    </xdr:from>
    <xdr:to>
      <xdr:col>0</xdr:col>
      <xdr:colOff>1895475</xdr:colOff>
      <xdr:row>399</xdr:row>
      <xdr:rowOff>2276475</xdr:rowOff>
    </xdr:to>
    <xdr:pic>
      <xdr:nvPicPr>
        <xdr:cNvPr id="343" name="4221/1.jpg">
          <a:extLst>
            <a:ext uri="{FF2B5EF4-FFF2-40B4-BE49-F238E27FC236}">
              <a16:creationId xmlns:a16="http://schemas.microsoft.com/office/drawing/2014/main" xmlns="" id="{00000000-0008-0000-0100-000057010000}"/>
            </a:ext>
          </a:extLst>
        </xdr:cNvPr>
        <xdr:cNvPicPr>
          <a:picLocks noChangeAspect="1"/>
        </xdr:cNvPicPr>
      </xdr:nvPicPr>
      <xdr:blipFill>
        <a:blip xmlns:r="http://schemas.openxmlformats.org/officeDocument/2006/relationships" r:embed="rId337" cstate="print"/>
        <a:stretch>
          <a:fillRect/>
        </a:stretch>
      </xdr:blipFill>
      <xdr:spPr>
        <a:xfrm>
          <a:off x="0" y="0"/>
          <a:ext cx="0" cy="0"/>
        </a:xfrm>
        <a:prstGeom prst="rect">
          <a:avLst/>
        </a:prstGeom>
      </xdr:spPr>
    </xdr:pic>
    <xdr:clientData/>
  </xdr:twoCellAnchor>
  <xdr:twoCellAnchor>
    <xdr:from>
      <xdr:col>1</xdr:col>
      <xdr:colOff>314325</xdr:colOff>
      <xdr:row>399</xdr:row>
      <xdr:rowOff>352425</xdr:rowOff>
    </xdr:from>
    <xdr:to>
      <xdr:col>1</xdr:col>
      <xdr:colOff>2019300</xdr:colOff>
      <xdr:row>399</xdr:row>
      <xdr:rowOff>2371725</xdr:rowOff>
    </xdr:to>
    <xdr:pic>
      <xdr:nvPicPr>
        <xdr:cNvPr id="344" name="4222/2.jpg">
          <a:extLst>
            <a:ext uri="{FF2B5EF4-FFF2-40B4-BE49-F238E27FC236}">
              <a16:creationId xmlns:a16="http://schemas.microsoft.com/office/drawing/2014/main" xmlns="" id="{00000000-0008-0000-0100-000058010000}"/>
            </a:ext>
          </a:extLst>
        </xdr:cNvPr>
        <xdr:cNvPicPr>
          <a:picLocks noChangeAspect="1"/>
        </xdr:cNvPicPr>
      </xdr:nvPicPr>
      <xdr:blipFill>
        <a:blip xmlns:r="http://schemas.openxmlformats.org/officeDocument/2006/relationships" r:embed="rId338" cstate="print"/>
        <a:stretch>
          <a:fillRect/>
        </a:stretch>
      </xdr:blipFill>
      <xdr:spPr>
        <a:xfrm>
          <a:off x="0" y="0"/>
          <a:ext cx="0" cy="0"/>
        </a:xfrm>
        <a:prstGeom prst="rect">
          <a:avLst/>
        </a:prstGeom>
      </xdr:spPr>
    </xdr:pic>
    <xdr:clientData/>
  </xdr:twoCellAnchor>
  <xdr:twoCellAnchor>
    <xdr:from>
      <xdr:col>2</xdr:col>
      <xdr:colOff>276225</xdr:colOff>
      <xdr:row>399</xdr:row>
      <xdr:rowOff>333375</xdr:rowOff>
    </xdr:from>
    <xdr:to>
      <xdr:col>2</xdr:col>
      <xdr:colOff>2057400</xdr:colOff>
      <xdr:row>399</xdr:row>
      <xdr:rowOff>2381250</xdr:rowOff>
    </xdr:to>
    <xdr:pic>
      <xdr:nvPicPr>
        <xdr:cNvPr id="345" name="4223/3.jpg">
          <a:extLst>
            <a:ext uri="{FF2B5EF4-FFF2-40B4-BE49-F238E27FC236}">
              <a16:creationId xmlns:a16="http://schemas.microsoft.com/office/drawing/2014/main" xmlns="" id="{00000000-0008-0000-0100-000059010000}"/>
            </a:ext>
          </a:extLst>
        </xdr:cNvPr>
        <xdr:cNvPicPr>
          <a:picLocks noChangeAspect="1"/>
        </xdr:cNvPicPr>
      </xdr:nvPicPr>
      <xdr:blipFill>
        <a:blip xmlns:r="http://schemas.openxmlformats.org/officeDocument/2006/relationships" r:embed="rId339" cstate="print"/>
        <a:stretch>
          <a:fillRect/>
        </a:stretch>
      </xdr:blipFill>
      <xdr:spPr>
        <a:xfrm>
          <a:off x="0" y="0"/>
          <a:ext cx="0" cy="0"/>
        </a:xfrm>
        <a:prstGeom prst="rect">
          <a:avLst/>
        </a:prstGeom>
      </xdr:spPr>
    </xdr:pic>
    <xdr:clientData/>
  </xdr:twoCellAnchor>
  <xdr:twoCellAnchor>
    <xdr:from>
      <xdr:col>0</xdr:col>
      <xdr:colOff>209550</xdr:colOff>
      <xdr:row>401</xdr:row>
      <xdr:rowOff>295275</xdr:rowOff>
    </xdr:from>
    <xdr:to>
      <xdr:col>0</xdr:col>
      <xdr:colOff>2114550</xdr:colOff>
      <xdr:row>401</xdr:row>
      <xdr:rowOff>2419350</xdr:rowOff>
    </xdr:to>
    <xdr:pic>
      <xdr:nvPicPr>
        <xdr:cNvPr id="346" name="4241/1.jpg">
          <a:extLst>
            <a:ext uri="{FF2B5EF4-FFF2-40B4-BE49-F238E27FC236}">
              <a16:creationId xmlns:a16="http://schemas.microsoft.com/office/drawing/2014/main" xmlns="" id="{00000000-0008-0000-0100-00005A010000}"/>
            </a:ext>
          </a:extLst>
        </xdr:cNvPr>
        <xdr:cNvPicPr>
          <a:picLocks noChangeAspect="1"/>
        </xdr:cNvPicPr>
      </xdr:nvPicPr>
      <xdr:blipFill>
        <a:blip xmlns:r="http://schemas.openxmlformats.org/officeDocument/2006/relationships" r:embed="rId340" cstate="print"/>
        <a:stretch>
          <a:fillRect/>
        </a:stretch>
      </xdr:blipFill>
      <xdr:spPr>
        <a:xfrm>
          <a:off x="0" y="0"/>
          <a:ext cx="0" cy="0"/>
        </a:xfrm>
        <a:prstGeom prst="rect">
          <a:avLst/>
        </a:prstGeom>
      </xdr:spPr>
    </xdr:pic>
    <xdr:clientData/>
  </xdr:twoCellAnchor>
  <xdr:twoCellAnchor>
    <xdr:from>
      <xdr:col>1</xdr:col>
      <xdr:colOff>257175</xdr:colOff>
      <xdr:row>401</xdr:row>
      <xdr:rowOff>266700</xdr:rowOff>
    </xdr:from>
    <xdr:to>
      <xdr:col>1</xdr:col>
      <xdr:colOff>2066925</xdr:colOff>
      <xdr:row>401</xdr:row>
      <xdr:rowOff>2457450</xdr:rowOff>
    </xdr:to>
    <xdr:pic>
      <xdr:nvPicPr>
        <xdr:cNvPr id="347" name="4242/2.jpg">
          <a:extLst>
            <a:ext uri="{FF2B5EF4-FFF2-40B4-BE49-F238E27FC236}">
              <a16:creationId xmlns:a16="http://schemas.microsoft.com/office/drawing/2014/main" xmlns="" id="{00000000-0008-0000-0100-00005B010000}"/>
            </a:ext>
          </a:extLst>
        </xdr:cNvPr>
        <xdr:cNvPicPr>
          <a:picLocks noChangeAspect="1"/>
        </xdr:cNvPicPr>
      </xdr:nvPicPr>
      <xdr:blipFill>
        <a:blip xmlns:r="http://schemas.openxmlformats.org/officeDocument/2006/relationships" r:embed="rId341" cstate="print"/>
        <a:stretch>
          <a:fillRect/>
        </a:stretch>
      </xdr:blipFill>
      <xdr:spPr>
        <a:xfrm>
          <a:off x="0" y="0"/>
          <a:ext cx="0" cy="0"/>
        </a:xfrm>
        <a:prstGeom prst="rect">
          <a:avLst/>
        </a:prstGeom>
      </xdr:spPr>
    </xdr:pic>
    <xdr:clientData/>
  </xdr:twoCellAnchor>
  <xdr:twoCellAnchor>
    <xdr:from>
      <xdr:col>0</xdr:col>
      <xdr:colOff>219075</xdr:colOff>
      <xdr:row>403</xdr:row>
      <xdr:rowOff>142875</xdr:rowOff>
    </xdr:from>
    <xdr:to>
      <xdr:col>0</xdr:col>
      <xdr:colOff>2105025</xdr:colOff>
      <xdr:row>403</xdr:row>
      <xdr:rowOff>2581275</xdr:rowOff>
    </xdr:to>
    <xdr:pic>
      <xdr:nvPicPr>
        <xdr:cNvPr id="348" name="4261/1.jpg">
          <a:extLst>
            <a:ext uri="{FF2B5EF4-FFF2-40B4-BE49-F238E27FC236}">
              <a16:creationId xmlns:a16="http://schemas.microsoft.com/office/drawing/2014/main" xmlns="" id="{00000000-0008-0000-0100-00005C010000}"/>
            </a:ext>
          </a:extLst>
        </xdr:cNvPr>
        <xdr:cNvPicPr>
          <a:picLocks noChangeAspect="1"/>
        </xdr:cNvPicPr>
      </xdr:nvPicPr>
      <xdr:blipFill>
        <a:blip xmlns:r="http://schemas.openxmlformats.org/officeDocument/2006/relationships" r:embed="rId342" cstate="print"/>
        <a:stretch>
          <a:fillRect/>
        </a:stretch>
      </xdr:blipFill>
      <xdr:spPr>
        <a:xfrm>
          <a:off x="0" y="0"/>
          <a:ext cx="0" cy="0"/>
        </a:xfrm>
        <a:prstGeom prst="rect">
          <a:avLst/>
        </a:prstGeom>
      </xdr:spPr>
    </xdr:pic>
    <xdr:clientData/>
  </xdr:twoCellAnchor>
  <xdr:twoCellAnchor>
    <xdr:from>
      <xdr:col>0</xdr:col>
      <xdr:colOff>266700</xdr:colOff>
      <xdr:row>405</xdr:row>
      <xdr:rowOff>171450</xdr:rowOff>
    </xdr:from>
    <xdr:to>
      <xdr:col>0</xdr:col>
      <xdr:colOff>2057400</xdr:colOff>
      <xdr:row>405</xdr:row>
      <xdr:rowOff>2543175</xdr:rowOff>
    </xdr:to>
    <xdr:pic>
      <xdr:nvPicPr>
        <xdr:cNvPr id="349" name="4281/1.jpg">
          <a:extLst>
            <a:ext uri="{FF2B5EF4-FFF2-40B4-BE49-F238E27FC236}">
              <a16:creationId xmlns:a16="http://schemas.microsoft.com/office/drawing/2014/main" xmlns="" id="{00000000-0008-0000-0100-00005D010000}"/>
            </a:ext>
          </a:extLst>
        </xdr:cNvPr>
        <xdr:cNvPicPr>
          <a:picLocks noChangeAspect="1"/>
        </xdr:cNvPicPr>
      </xdr:nvPicPr>
      <xdr:blipFill>
        <a:blip xmlns:r="http://schemas.openxmlformats.org/officeDocument/2006/relationships" r:embed="rId343" cstate="print"/>
        <a:stretch>
          <a:fillRect/>
        </a:stretch>
      </xdr:blipFill>
      <xdr:spPr>
        <a:xfrm>
          <a:off x="0" y="0"/>
          <a:ext cx="0" cy="0"/>
        </a:xfrm>
        <a:prstGeom prst="rect">
          <a:avLst/>
        </a:prstGeom>
      </xdr:spPr>
    </xdr:pic>
    <xdr:clientData/>
  </xdr:twoCellAnchor>
  <xdr:twoCellAnchor>
    <xdr:from>
      <xdr:col>1</xdr:col>
      <xdr:colOff>266700</xdr:colOff>
      <xdr:row>405</xdr:row>
      <xdr:rowOff>285750</xdr:rowOff>
    </xdr:from>
    <xdr:to>
      <xdr:col>1</xdr:col>
      <xdr:colOff>2057400</xdr:colOff>
      <xdr:row>405</xdr:row>
      <xdr:rowOff>2428875</xdr:rowOff>
    </xdr:to>
    <xdr:pic>
      <xdr:nvPicPr>
        <xdr:cNvPr id="350" name="4282/2.jpg">
          <a:extLst>
            <a:ext uri="{FF2B5EF4-FFF2-40B4-BE49-F238E27FC236}">
              <a16:creationId xmlns:a16="http://schemas.microsoft.com/office/drawing/2014/main" xmlns="" id="{00000000-0008-0000-0100-00005E010000}"/>
            </a:ext>
          </a:extLst>
        </xdr:cNvPr>
        <xdr:cNvPicPr>
          <a:picLocks noChangeAspect="1"/>
        </xdr:cNvPicPr>
      </xdr:nvPicPr>
      <xdr:blipFill>
        <a:blip xmlns:r="http://schemas.openxmlformats.org/officeDocument/2006/relationships" r:embed="rId344" cstate="print"/>
        <a:stretch>
          <a:fillRect/>
        </a:stretch>
      </xdr:blipFill>
      <xdr:spPr>
        <a:xfrm>
          <a:off x="0" y="0"/>
          <a:ext cx="0" cy="0"/>
        </a:xfrm>
        <a:prstGeom prst="rect">
          <a:avLst/>
        </a:prstGeom>
      </xdr:spPr>
    </xdr:pic>
    <xdr:clientData/>
  </xdr:twoCellAnchor>
  <xdr:twoCellAnchor>
    <xdr:from>
      <xdr:col>2</xdr:col>
      <xdr:colOff>209550</xdr:colOff>
      <xdr:row>405</xdr:row>
      <xdr:rowOff>342900</xdr:rowOff>
    </xdr:from>
    <xdr:to>
      <xdr:col>2</xdr:col>
      <xdr:colOff>2114550</xdr:colOff>
      <xdr:row>405</xdr:row>
      <xdr:rowOff>2381250</xdr:rowOff>
    </xdr:to>
    <xdr:pic>
      <xdr:nvPicPr>
        <xdr:cNvPr id="351" name="4283/3.jpg">
          <a:extLst>
            <a:ext uri="{FF2B5EF4-FFF2-40B4-BE49-F238E27FC236}">
              <a16:creationId xmlns:a16="http://schemas.microsoft.com/office/drawing/2014/main" xmlns="" id="{00000000-0008-0000-0100-00005F010000}"/>
            </a:ext>
          </a:extLst>
        </xdr:cNvPr>
        <xdr:cNvPicPr>
          <a:picLocks noChangeAspect="1"/>
        </xdr:cNvPicPr>
      </xdr:nvPicPr>
      <xdr:blipFill>
        <a:blip xmlns:r="http://schemas.openxmlformats.org/officeDocument/2006/relationships" r:embed="rId345" cstate="print"/>
        <a:stretch>
          <a:fillRect/>
        </a:stretch>
      </xdr:blipFill>
      <xdr:spPr>
        <a:xfrm>
          <a:off x="0" y="0"/>
          <a:ext cx="0" cy="0"/>
        </a:xfrm>
        <a:prstGeom prst="rect">
          <a:avLst/>
        </a:prstGeom>
      </xdr:spPr>
    </xdr:pic>
    <xdr:clientData/>
  </xdr:twoCellAnchor>
  <xdr:twoCellAnchor>
    <xdr:from>
      <xdr:col>0</xdr:col>
      <xdr:colOff>361950</xdr:colOff>
      <xdr:row>407</xdr:row>
      <xdr:rowOff>219075</xdr:rowOff>
    </xdr:from>
    <xdr:to>
      <xdr:col>0</xdr:col>
      <xdr:colOff>1971675</xdr:colOff>
      <xdr:row>407</xdr:row>
      <xdr:rowOff>2495550</xdr:rowOff>
    </xdr:to>
    <xdr:pic>
      <xdr:nvPicPr>
        <xdr:cNvPr id="352" name="4301/1.jpg">
          <a:extLst>
            <a:ext uri="{FF2B5EF4-FFF2-40B4-BE49-F238E27FC236}">
              <a16:creationId xmlns:a16="http://schemas.microsoft.com/office/drawing/2014/main" xmlns="" id="{00000000-0008-0000-0100-000060010000}"/>
            </a:ext>
          </a:extLst>
        </xdr:cNvPr>
        <xdr:cNvPicPr>
          <a:picLocks noChangeAspect="1"/>
        </xdr:cNvPicPr>
      </xdr:nvPicPr>
      <xdr:blipFill>
        <a:blip xmlns:r="http://schemas.openxmlformats.org/officeDocument/2006/relationships" r:embed="rId346" cstate="print"/>
        <a:stretch>
          <a:fillRect/>
        </a:stretch>
      </xdr:blipFill>
      <xdr:spPr>
        <a:xfrm>
          <a:off x="0" y="0"/>
          <a:ext cx="0" cy="0"/>
        </a:xfrm>
        <a:prstGeom prst="rect">
          <a:avLst/>
        </a:prstGeom>
      </xdr:spPr>
    </xdr:pic>
    <xdr:clientData/>
  </xdr:twoCellAnchor>
  <xdr:twoCellAnchor>
    <xdr:from>
      <xdr:col>1</xdr:col>
      <xdr:colOff>314325</xdr:colOff>
      <xdr:row>407</xdr:row>
      <xdr:rowOff>238125</xdr:rowOff>
    </xdr:from>
    <xdr:to>
      <xdr:col>1</xdr:col>
      <xdr:colOff>2009775</xdr:colOff>
      <xdr:row>407</xdr:row>
      <xdr:rowOff>2476500</xdr:rowOff>
    </xdr:to>
    <xdr:pic>
      <xdr:nvPicPr>
        <xdr:cNvPr id="353" name="4302/2.jpg">
          <a:extLst>
            <a:ext uri="{FF2B5EF4-FFF2-40B4-BE49-F238E27FC236}">
              <a16:creationId xmlns:a16="http://schemas.microsoft.com/office/drawing/2014/main" xmlns="" id="{00000000-0008-0000-0100-000061010000}"/>
            </a:ext>
          </a:extLst>
        </xdr:cNvPr>
        <xdr:cNvPicPr>
          <a:picLocks noChangeAspect="1"/>
        </xdr:cNvPicPr>
      </xdr:nvPicPr>
      <xdr:blipFill>
        <a:blip xmlns:r="http://schemas.openxmlformats.org/officeDocument/2006/relationships" r:embed="rId347" cstate="print"/>
        <a:stretch>
          <a:fillRect/>
        </a:stretch>
      </xdr:blipFill>
      <xdr:spPr>
        <a:xfrm>
          <a:off x="0" y="0"/>
          <a:ext cx="0" cy="0"/>
        </a:xfrm>
        <a:prstGeom prst="rect">
          <a:avLst/>
        </a:prstGeom>
      </xdr:spPr>
    </xdr:pic>
    <xdr:clientData/>
  </xdr:twoCellAnchor>
  <xdr:twoCellAnchor>
    <xdr:from>
      <xdr:col>2</xdr:col>
      <xdr:colOff>314325</xdr:colOff>
      <xdr:row>407</xdr:row>
      <xdr:rowOff>323850</xdr:rowOff>
    </xdr:from>
    <xdr:to>
      <xdr:col>2</xdr:col>
      <xdr:colOff>2019300</xdr:colOff>
      <xdr:row>407</xdr:row>
      <xdr:rowOff>2390775</xdr:rowOff>
    </xdr:to>
    <xdr:pic>
      <xdr:nvPicPr>
        <xdr:cNvPr id="354" name="4303/3.jpg">
          <a:extLst>
            <a:ext uri="{FF2B5EF4-FFF2-40B4-BE49-F238E27FC236}">
              <a16:creationId xmlns:a16="http://schemas.microsoft.com/office/drawing/2014/main" xmlns="" id="{00000000-0008-0000-0100-000062010000}"/>
            </a:ext>
          </a:extLst>
        </xdr:cNvPr>
        <xdr:cNvPicPr>
          <a:picLocks noChangeAspect="1"/>
        </xdr:cNvPicPr>
      </xdr:nvPicPr>
      <xdr:blipFill>
        <a:blip xmlns:r="http://schemas.openxmlformats.org/officeDocument/2006/relationships" r:embed="rId348" cstate="print"/>
        <a:stretch>
          <a:fillRect/>
        </a:stretch>
      </xdr:blipFill>
      <xdr:spPr>
        <a:xfrm>
          <a:off x="0" y="0"/>
          <a:ext cx="0" cy="0"/>
        </a:xfrm>
        <a:prstGeom prst="rect">
          <a:avLst/>
        </a:prstGeom>
      </xdr:spPr>
    </xdr:pic>
    <xdr:clientData/>
  </xdr:twoCellAnchor>
  <xdr:twoCellAnchor>
    <xdr:from>
      <xdr:col>0</xdr:col>
      <xdr:colOff>628650</xdr:colOff>
      <xdr:row>409</xdr:row>
      <xdr:rowOff>333375</xdr:rowOff>
    </xdr:from>
    <xdr:to>
      <xdr:col>0</xdr:col>
      <xdr:colOff>1704975</xdr:colOff>
      <xdr:row>409</xdr:row>
      <xdr:rowOff>2390775</xdr:rowOff>
    </xdr:to>
    <xdr:pic>
      <xdr:nvPicPr>
        <xdr:cNvPr id="355" name="4321/1.jpg">
          <a:extLst>
            <a:ext uri="{FF2B5EF4-FFF2-40B4-BE49-F238E27FC236}">
              <a16:creationId xmlns:a16="http://schemas.microsoft.com/office/drawing/2014/main" xmlns="" id="{00000000-0008-0000-0100-000063010000}"/>
            </a:ext>
          </a:extLst>
        </xdr:cNvPr>
        <xdr:cNvPicPr>
          <a:picLocks noChangeAspect="1"/>
        </xdr:cNvPicPr>
      </xdr:nvPicPr>
      <xdr:blipFill>
        <a:blip xmlns:r="http://schemas.openxmlformats.org/officeDocument/2006/relationships" r:embed="rId349" cstate="print"/>
        <a:stretch>
          <a:fillRect/>
        </a:stretch>
      </xdr:blipFill>
      <xdr:spPr>
        <a:xfrm>
          <a:off x="0" y="0"/>
          <a:ext cx="0" cy="0"/>
        </a:xfrm>
        <a:prstGeom prst="rect">
          <a:avLst/>
        </a:prstGeom>
      </xdr:spPr>
    </xdr:pic>
    <xdr:clientData/>
  </xdr:twoCellAnchor>
  <xdr:twoCellAnchor>
    <xdr:from>
      <xdr:col>1</xdr:col>
      <xdr:colOff>533400</xdr:colOff>
      <xdr:row>409</xdr:row>
      <xdr:rowOff>257175</xdr:rowOff>
    </xdr:from>
    <xdr:to>
      <xdr:col>1</xdr:col>
      <xdr:colOff>1800225</xdr:colOff>
      <xdr:row>409</xdr:row>
      <xdr:rowOff>2457450</xdr:rowOff>
    </xdr:to>
    <xdr:pic>
      <xdr:nvPicPr>
        <xdr:cNvPr id="356" name="4322/2.jpg">
          <a:extLst>
            <a:ext uri="{FF2B5EF4-FFF2-40B4-BE49-F238E27FC236}">
              <a16:creationId xmlns:a16="http://schemas.microsoft.com/office/drawing/2014/main" xmlns="" id="{00000000-0008-0000-0100-000064010000}"/>
            </a:ext>
          </a:extLst>
        </xdr:cNvPr>
        <xdr:cNvPicPr>
          <a:picLocks noChangeAspect="1"/>
        </xdr:cNvPicPr>
      </xdr:nvPicPr>
      <xdr:blipFill>
        <a:blip xmlns:r="http://schemas.openxmlformats.org/officeDocument/2006/relationships" r:embed="rId350" cstate="print"/>
        <a:stretch>
          <a:fillRect/>
        </a:stretch>
      </xdr:blipFill>
      <xdr:spPr>
        <a:xfrm>
          <a:off x="0" y="0"/>
          <a:ext cx="0" cy="0"/>
        </a:xfrm>
        <a:prstGeom prst="rect">
          <a:avLst/>
        </a:prstGeom>
      </xdr:spPr>
    </xdr:pic>
    <xdr:clientData/>
  </xdr:twoCellAnchor>
  <xdr:twoCellAnchor>
    <xdr:from>
      <xdr:col>2</xdr:col>
      <xdr:colOff>647700</xdr:colOff>
      <xdr:row>409</xdr:row>
      <xdr:rowOff>342900</xdr:rowOff>
    </xdr:from>
    <xdr:to>
      <xdr:col>2</xdr:col>
      <xdr:colOff>1685925</xdr:colOff>
      <xdr:row>409</xdr:row>
      <xdr:rowOff>2371725</xdr:rowOff>
    </xdr:to>
    <xdr:pic>
      <xdr:nvPicPr>
        <xdr:cNvPr id="357" name="4323/3.jpg">
          <a:extLst>
            <a:ext uri="{FF2B5EF4-FFF2-40B4-BE49-F238E27FC236}">
              <a16:creationId xmlns:a16="http://schemas.microsoft.com/office/drawing/2014/main" xmlns="" id="{00000000-0008-0000-0100-000065010000}"/>
            </a:ext>
          </a:extLst>
        </xdr:cNvPr>
        <xdr:cNvPicPr>
          <a:picLocks noChangeAspect="1"/>
        </xdr:cNvPicPr>
      </xdr:nvPicPr>
      <xdr:blipFill>
        <a:blip xmlns:r="http://schemas.openxmlformats.org/officeDocument/2006/relationships" r:embed="rId351" cstate="print"/>
        <a:stretch>
          <a:fillRect/>
        </a:stretch>
      </xdr:blipFill>
      <xdr:spPr>
        <a:xfrm>
          <a:off x="0" y="0"/>
          <a:ext cx="0" cy="0"/>
        </a:xfrm>
        <a:prstGeom prst="rect">
          <a:avLst/>
        </a:prstGeom>
      </xdr:spPr>
    </xdr:pic>
    <xdr:clientData/>
  </xdr:twoCellAnchor>
  <xdr:twoCellAnchor>
    <xdr:from>
      <xdr:col>0</xdr:col>
      <xdr:colOff>419100</xdr:colOff>
      <xdr:row>411</xdr:row>
      <xdr:rowOff>142875</xdr:rowOff>
    </xdr:from>
    <xdr:to>
      <xdr:col>0</xdr:col>
      <xdr:colOff>1914525</xdr:colOff>
      <xdr:row>411</xdr:row>
      <xdr:rowOff>2581275</xdr:rowOff>
    </xdr:to>
    <xdr:pic>
      <xdr:nvPicPr>
        <xdr:cNvPr id="358" name="4341/1.jpg">
          <a:extLst>
            <a:ext uri="{FF2B5EF4-FFF2-40B4-BE49-F238E27FC236}">
              <a16:creationId xmlns:a16="http://schemas.microsoft.com/office/drawing/2014/main" xmlns="" id="{00000000-0008-0000-0100-000066010000}"/>
            </a:ext>
          </a:extLst>
        </xdr:cNvPr>
        <xdr:cNvPicPr>
          <a:picLocks noChangeAspect="1"/>
        </xdr:cNvPicPr>
      </xdr:nvPicPr>
      <xdr:blipFill>
        <a:blip xmlns:r="http://schemas.openxmlformats.org/officeDocument/2006/relationships" r:embed="rId352" cstate="print"/>
        <a:stretch>
          <a:fillRect/>
        </a:stretch>
      </xdr:blipFill>
      <xdr:spPr>
        <a:xfrm>
          <a:off x="0" y="0"/>
          <a:ext cx="0" cy="0"/>
        </a:xfrm>
        <a:prstGeom prst="rect">
          <a:avLst/>
        </a:prstGeom>
      </xdr:spPr>
    </xdr:pic>
    <xdr:clientData/>
  </xdr:twoCellAnchor>
  <xdr:twoCellAnchor>
    <xdr:from>
      <xdr:col>1</xdr:col>
      <xdr:colOff>390525</xdr:colOff>
      <xdr:row>411</xdr:row>
      <xdr:rowOff>142875</xdr:rowOff>
    </xdr:from>
    <xdr:to>
      <xdr:col>1</xdr:col>
      <xdr:colOff>1933575</xdr:colOff>
      <xdr:row>411</xdr:row>
      <xdr:rowOff>2581275</xdr:rowOff>
    </xdr:to>
    <xdr:pic>
      <xdr:nvPicPr>
        <xdr:cNvPr id="359" name="4342/2.jpg">
          <a:extLst>
            <a:ext uri="{FF2B5EF4-FFF2-40B4-BE49-F238E27FC236}">
              <a16:creationId xmlns:a16="http://schemas.microsoft.com/office/drawing/2014/main" xmlns="" id="{00000000-0008-0000-0100-000067010000}"/>
            </a:ext>
          </a:extLst>
        </xdr:cNvPr>
        <xdr:cNvPicPr>
          <a:picLocks noChangeAspect="1"/>
        </xdr:cNvPicPr>
      </xdr:nvPicPr>
      <xdr:blipFill>
        <a:blip xmlns:r="http://schemas.openxmlformats.org/officeDocument/2006/relationships" r:embed="rId353" cstate="print"/>
        <a:stretch>
          <a:fillRect/>
        </a:stretch>
      </xdr:blipFill>
      <xdr:spPr>
        <a:xfrm>
          <a:off x="0" y="0"/>
          <a:ext cx="0" cy="0"/>
        </a:xfrm>
        <a:prstGeom prst="rect">
          <a:avLst/>
        </a:prstGeom>
      </xdr:spPr>
    </xdr:pic>
    <xdr:clientData/>
  </xdr:twoCellAnchor>
  <xdr:twoCellAnchor>
    <xdr:from>
      <xdr:col>2</xdr:col>
      <xdr:colOff>342900</xdr:colOff>
      <xdr:row>411</xdr:row>
      <xdr:rowOff>142875</xdr:rowOff>
    </xdr:from>
    <xdr:to>
      <xdr:col>2</xdr:col>
      <xdr:colOff>1981200</xdr:colOff>
      <xdr:row>411</xdr:row>
      <xdr:rowOff>2581275</xdr:rowOff>
    </xdr:to>
    <xdr:pic>
      <xdr:nvPicPr>
        <xdr:cNvPr id="360" name="4343/3.jpg">
          <a:extLst>
            <a:ext uri="{FF2B5EF4-FFF2-40B4-BE49-F238E27FC236}">
              <a16:creationId xmlns:a16="http://schemas.microsoft.com/office/drawing/2014/main" xmlns="" id="{00000000-0008-0000-0100-000068010000}"/>
            </a:ext>
          </a:extLst>
        </xdr:cNvPr>
        <xdr:cNvPicPr>
          <a:picLocks noChangeAspect="1"/>
        </xdr:cNvPicPr>
      </xdr:nvPicPr>
      <xdr:blipFill>
        <a:blip xmlns:r="http://schemas.openxmlformats.org/officeDocument/2006/relationships" r:embed="rId354" cstate="print"/>
        <a:stretch>
          <a:fillRect/>
        </a:stretch>
      </xdr:blipFill>
      <xdr:spPr>
        <a:xfrm>
          <a:off x="0" y="0"/>
          <a:ext cx="0" cy="0"/>
        </a:xfrm>
        <a:prstGeom prst="rect">
          <a:avLst/>
        </a:prstGeom>
      </xdr:spPr>
    </xdr:pic>
    <xdr:clientData/>
  </xdr:twoCellAnchor>
  <xdr:twoCellAnchor>
    <xdr:from>
      <xdr:col>0</xdr:col>
      <xdr:colOff>590550</xdr:colOff>
      <xdr:row>413</xdr:row>
      <xdr:rowOff>276225</xdr:rowOff>
    </xdr:from>
    <xdr:to>
      <xdr:col>0</xdr:col>
      <xdr:colOff>1733550</xdr:colOff>
      <xdr:row>413</xdr:row>
      <xdr:rowOff>2438400</xdr:rowOff>
    </xdr:to>
    <xdr:pic>
      <xdr:nvPicPr>
        <xdr:cNvPr id="361" name="4361/1.jpg">
          <a:extLst>
            <a:ext uri="{FF2B5EF4-FFF2-40B4-BE49-F238E27FC236}">
              <a16:creationId xmlns:a16="http://schemas.microsoft.com/office/drawing/2014/main" xmlns="" id="{00000000-0008-0000-0100-000069010000}"/>
            </a:ext>
          </a:extLst>
        </xdr:cNvPr>
        <xdr:cNvPicPr>
          <a:picLocks noChangeAspect="1"/>
        </xdr:cNvPicPr>
      </xdr:nvPicPr>
      <xdr:blipFill>
        <a:blip xmlns:r="http://schemas.openxmlformats.org/officeDocument/2006/relationships" r:embed="rId355" cstate="print"/>
        <a:stretch>
          <a:fillRect/>
        </a:stretch>
      </xdr:blipFill>
      <xdr:spPr>
        <a:xfrm>
          <a:off x="0" y="0"/>
          <a:ext cx="0" cy="0"/>
        </a:xfrm>
        <a:prstGeom prst="rect">
          <a:avLst/>
        </a:prstGeom>
      </xdr:spPr>
    </xdr:pic>
    <xdr:clientData/>
  </xdr:twoCellAnchor>
  <xdr:twoCellAnchor>
    <xdr:from>
      <xdr:col>1</xdr:col>
      <xdr:colOff>666750</xdr:colOff>
      <xdr:row>413</xdr:row>
      <xdr:rowOff>361950</xdr:rowOff>
    </xdr:from>
    <xdr:to>
      <xdr:col>1</xdr:col>
      <xdr:colOff>1657350</xdr:colOff>
      <xdr:row>413</xdr:row>
      <xdr:rowOff>2352675</xdr:rowOff>
    </xdr:to>
    <xdr:pic>
      <xdr:nvPicPr>
        <xdr:cNvPr id="362" name="4362/2.jpg">
          <a:extLst>
            <a:ext uri="{FF2B5EF4-FFF2-40B4-BE49-F238E27FC236}">
              <a16:creationId xmlns:a16="http://schemas.microsoft.com/office/drawing/2014/main" xmlns="" id="{00000000-0008-0000-0100-00006A010000}"/>
            </a:ext>
          </a:extLst>
        </xdr:cNvPr>
        <xdr:cNvPicPr>
          <a:picLocks noChangeAspect="1"/>
        </xdr:cNvPicPr>
      </xdr:nvPicPr>
      <xdr:blipFill>
        <a:blip xmlns:r="http://schemas.openxmlformats.org/officeDocument/2006/relationships" r:embed="rId356" cstate="print"/>
        <a:stretch>
          <a:fillRect/>
        </a:stretch>
      </xdr:blipFill>
      <xdr:spPr>
        <a:xfrm>
          <a:off x="0" y="0"/>
          <a:ext cx="0" cy="0"/>
        </a:xfrm>
        <a:prstGeom prst="rect">
          <a:avLst/>
        </a:prstGeom>
      </xdr:spPr>
    </xdr:pic>
    <xdr:clientData/>
  </xdr:twoCellAnchor>
  <xdr:twoCellAnchor>
    <xdr:from>
      <xdr:col>2</xdr:col>
      <xdr:colOff>571500</xdr:colOff>
      <xdr:row>413</xdr:row>
      <xdr:rowOff>228600</xdr:rowOff>
    </xdr:from>
    <xdr:to>
      <xdr:col>2</xdr:col>
      <xdr:colOff>1762125</xdr:colOff>
      <xdr:row>413</xdr:row>
      <xdr:rowOff>2495550</xdr:rowOff>
    </xdr:to>
    <xdr:pic>
      <xdr:nvPicPr>
        <xdr:cNvPr id="363" name="4363/3.jpg">
          <a:extLst>
            <a:ext uri="{FF2B5EF4-FFF2-40B4-BE49-F238E27FC236}">
              <a16:creationId xmlns:a16="http://schemas.microsoft.com/office/drawing/2014/main" xmlns="" id="{00000000-0008-0000-0100-00006B010000}"/>
            </a:ext>
          </a:extLst>
        </xdr:cNvPr>
        <xdr:cNvPicPr>
          <a:picLocks noChangeAspect="1"/>
        </xdr:cNvPicPr>
      </xdr:nvPicPr>
      <xdr:blipFill>
        <a:blip xmlns:r="http://schemas.openxmlformats.org/officeDocument/2006/relationships" r:embed="rId357" cstate="print"/>
        <a:stretch>
          <a:fillRect/>
        </a:stretch>
      </xdr:blipFill>
      <xdr:spPr>
        <a:xfrm>
          <a:off x="0" y="0"/>
          <a:ext cx="0" cy="0"/>
        </a:xfrm>
        <a:prstGeom prst="rect">
          <a:avLst/>
        </a:prstGeom>
      </xdr:spPr>
    </xdr:pic>
    <xdr:clientData/>
  </xdr:twoCellAnchor>
  <xdr:twoCellAnchor>
    <xdr:from>
      <xdr:col>0</xdr:col>
      <xdr:colOff>504825</xdr:colOff>
      <xdr:row>415</xdr:row>
      <xdr:rowOff>266700</xdr:rowOff>
    </xdr:from>
    <xdr:to>
      <xdr:col>0</xdr:col>
      <xdr:colOff>1828800</xdr:colOff>
      <xdr:row>415</xdr:row>
      <xdr:rowOff>2457450</xdr:rowOff>
    </xdr:to>
    <xdr:pic>
      <xdr:nvPicPr>
        <xdr:cNvPr id="364" name="4381/1.jpg">
          <a:extLst>
            <a:ext uri="{FF2B5EF4-FFF2-40B4-BE49-F238E27FC236}">
              <a16:creationId xmlns:a16="http://schemas.microsoft.com/office/drawing/2014/main" xmlns="" id="{00000000-0008-0000-0100-00006C010000}"/>
            </a:ext>
          </a:extLst>
        </xdr:cNvPr>
        <xdr:cNvPicPr>
          <a:picLocks noChangeAspect="1"/>
        </xdr:cNvPicPr>
      </xdr:nvPicPr>
      <xdr:blipFill>
        <a:blip xmlns:r="http://schemas.openxmlformats.org/officeDocument/2006/relationships" r:embed="rId358" cstate="print"/>
        <a:stretch>
          <a:fillRect/>
        </a:stretch>
      </xdr:blipFill>
      <xdr:spPr>
        <a:xfrm>
          <a:off x="0" y="0"/>
          <a:ext cx="0" cy="0"/>
        </a:xfrm>
        <a:prstGeom prst="rect">
          <a:avLst/>
        </a:prstGeom>
      </xdr:spPr>
    </xdr:pic>
    <xdr:clientData/>
  </xdr:twoCellAnchor>
  <xdr:twoCellAnchor>
    <xdr:from>
      <xdr:col>1</xdr:col>
      <xdr:colOff>514350</xdr:colOff>
      <xdr:row>415</xdr:row>
      <xdr:rowOff>314325</xdr:rowOff>
    </xdr:from>
    <xdr:to>
      <xdr:col>1</xdr:col>
      <xdr:colOff>1809750</xdr:colOff>
      <xdr:row>415</xdr:row>
      <xdr:rowOff>2400300</xdr:rowOff>
    </xdr:to>
    <xdr:pic>
      <xdr:nvPicPr>
        <xdr:cNvPr id="365" name="4382/2.jpg">
          <a:extLst>
            <a:ext uri="{FF2B5EF4-FFF2-40B4-BE49-F238E27FC236}">
              <a16:creationId xmlns:a16="http://schemas.microsoft.com/office/drawing/2014/main" xmlns="" id="{00000000-0008-0000-0100-00006D010000}"/>
            </a:ext>
          </a:extLst>
        </xdr:cNvPr>
        <xdr:cNvPicPr>
          <a:picLocks noChangeAspect="1"/>
        </xdr:cNvPicPr>
      </xdr:nvPicPr>
      <xdr:blipFill>
        <a:blip xmlns:r="http://schemas.openxmlformats.org/officeDocument/2006/relationships" r:embed="rId359" cstate="print"/>
        <a:stretch>
          <a:fillRect/>
        </a:stretch>
      </xdr:blipFill>
      <xdr:spPr>
        <a:xfrm>
          <a:off x="0" y="0"/>
          <a:ext cx="0" cy="0"/>
        </a:xfrm>
        <a:prstGeom prst="rect">
          <a:avLst/>
        </a:prstGeom>
      </xdr:spPr>
    </xdr:pic>
    <xdr:clientData/>
  </xdr:twoCellAnchor>
  <xdr:twoCellAnchor>
    <xdr:from>
      <xdr:col>0</xdr:col>
      <xdr:colOff>504825</xdr:colOff>
      <xdr:row>417</xdr:row>
      <xdr:rowOff>247650</xdr:rowOff>
    </xdr:from>
    <xdr:to>
      <xdr:col>0</xdr:col>
      <xdr:colOff>1819275</xdr:colOff>
      <xdr:row>417</xdr:row>
      <xdr:rowOff>2476500</xdr:rowOff>
    </xdr:to>
    <xdr:pic>
      <xdr:nvPicPr>
        <xdr:cNvPr id="366" name="4401/1.jpg">
          <a:extLst>
            <a:ext uri="{FF2B5EF4-FFF2-40B4-BE49-F238E27FC236}">
              <a16:creationId xmlns:a16="http://schemas.microsoft.com/office/drawing/2014/main" xmlns="" id="{00000000-0008-0000-0100-00006E010000}"/>
            </a:ext>
          </a:extLst>
        </xdr:cNvPr>
        <xdr:cNvPicPr>
          <a:picLocks noChangeAspect="1"/>
        </xdr:cNvPicPr>
      </xdr:nvPicPr>
      <xdr:blipFill>
        <a:blip xmlns:r="http://schemas.openxmlformats.org/officeDocument/2006/relationships" r:embed="rId360" cstate="print"/>
        <a:stretch>
          <a:fillRect/>
        </a:stretch>
      </xdr:blipFill>
      <xdr:spPr>
        <a:xfrm>
          <a:off x="0" y="0"/>
          <a:ext cx="0" cy="0"/>
        </a:xfrm>
        <a:prstGeom prst="rect">
          <a:avLst/>
        </a:prstGeom>
      </xdr:spPr>
    </xdr:pic>
    <xdr:clientData/>
  </xdr:twoCellAnchor>
  <xdr:twoCellAnchor>
    <xdr:from>
      <xdr:col>1</xdr:col>
      <xdr:colOff>533400</xdr:colOff>
      <xdr:row>417</xdr:row>
      <xdr:rowOff>228600</xdr:rowOff>
    </xdr:from>
    <xdr:to>
      <xdr:col>1</xdr:col>
      <xdr:colOff>1800225</xdr:colOff>
      <xdr:row>417</xdr:row>
      <xdr:rowOff>2495550</xdr:rowOff>
    </xdr:to>
    <xdr:pic>
      <xdr:nvPicPr>
        <xdr:cNvPr id="367" name="4402/2.jpg">
          <a:extLst>
            <a:ext uri="{FF2B5EF4-FFF2-40B4-BE49-F238E27FC236}">
              <a16:creationId xmlns:a16="http://schemas.microsoft.com/office/drawing/2014/main" xmlns="" id="{00000000-0008-0000-0100-00006F010000}"/>
            </a:ext>
          </a:extLst>
        </xdr:cNvPr>
        <xdr:cNvPicPr>
          <a:picLocks noChangeAspect="1"/>
        </xdr:cNvPicPr>
      </xdr:nvPicPr>
      <xdr:blipFill>
        <a:blip xmlns:r="http://schemas.openxmlformats.org/officeDocument/2006/relationships" r:embed="rId361" cstate="print"/>
        <a:stretch>
          <a:fillRect/>
        </a:stretch>
      </xdr:blipFill>
      <xdr:spPr>
        <a:xfrm>
          <a:off x="0" y="0"/>
          <a:ext cx="0" cy="0"/>
        </a:xfrm>
        <a:prstGeom prst="rect">
          <a:avLst/>
        </a:prstGeom>
      </xdr:spPr>
    </xdr:pic>
    <xdr:clientData/>
  </xdr:twoCellAnchor>
  <xdr:twoCellAnchor>
    <xdr:from>
      <xdr:col>2</xdr:col>
      <xdr:colOff>342900</xdr:colOff>
      <xdr:row>417</xdr:row>
      <xdr:rowOff>161925</xdr:rowOff>
    </xdr:from>
    <xdr:to>
      <xdr:col>2</xdr:col>
      <xdr:colOff>1990725</xdr:colOff>
      <xdr:row>417</xdr:row>
      <xdr:rowOff>2562225</xdr:rowOff>
    </xdr:to>
    <xdr:pic>
      <xdr:nvPicPr>
        <xdr:cNvPr id="368" name="4403/3.jpg">
          <a:extLst>
            <a:ext uri="{FF2B5EF4-FFF2-40B4-BE49-F238E27FC236}">
              <a16:creationId xmlns:a16="http://schemas.microsoft.com/office/drawing/2014/main" xmlns="" id="{00000000-0008-0000-0100-000070010000}"/>
            </a:ext>
          </a:extLst>
        </xdr:cNvPr>
        <xdr:cNvPicPr>
          <a:picLocks noChangeAspect="1"/>
        </xdr:cNvPicPr>
      </xdr:nvPicPr>
      <xdr:blipFill>
        <a:blip xmlns:r="http://schemas.openxmlformats.org/officeDocument/2006/relationships" r:embed="rId362" cstate="print"/>
        <a:stretch>
          <a:fillRect/>
        </a:stretch>
      </xdr:blipFill>
      <xdr:spPr>
        <a:xfrm>
          <a:off x="0" y="0"/>
          <a:ext cx="0" cy="0"/>
        </a:xfrm>
        <a:prstGeom prst="rect">
          <a:avLst/>
        </a:prstGeom>
      </xdr:spPr>
    </xdr:pic>
    <xdr:clientData/>
  </xdr:twoCellAnchor>
  <xdr:twoCellAnchor>
    <xdr:from>
      <xdr:col>0</xdr:col>
      <xdr:colOff>428625</xdr:colOff>
      <xdr:row>419</xdr:row>
      <xdr:rowOff>142875</xdr:rowOff>
    </xdr:from>
    <xdr:to>
      <xdr:col>0</xdr:col>
      <xdr:colOff>1905000</xdr:colOff>
      <xdr:row>419</xdr:row>
      <xdr:rowOff>2581275</xdr:rowOff>
    </xdr:to>
    <xdr:pic>
      <xdr:nvPicPr>
        <xdr:cNvPr id="369" name="4421/1.jpg">
          <a:extLst>
            <a:ext uri="{FF2B5EF4-FFF2-40B4-BE49-F238E27FC236}">
              <a16:creationId xmlns:a16="http://schemas.microsoft.com/office/drawing/2014/main" xmlns="" id="{00000000-0008-0000-0100-000071010000}"/>
            </a:ext>
          </a:extLst>
        </xdr:cNvPr>
        <xdr:cNvPicPr>
          <a:picLocks noChangeAspect="1"/>
        </xdr:cNvPicPr>
      </xdr:nvPicPr>
      <xdr:blipFill>
        <a:blip xmlns:r="http://schemas.openxmlformats.org/officeDocument/2006/relationships" r:embed="rId363" cstate="print"/>
        <a:stretch>
          <a:fillRect/>
        </a:stretch>
      </xdr:blipFill>
      <xdr:spPr>
        <a:xfrm>
          <a:off x="0" y="0"/>
          <a:ext cx="0" cy="0"/>
        </a:xfrm>
        <a:prstGeom prst="rect">
          <a:avLst/>
        </a:prstGeom>
      </xdr:spPr>
    </xdr:pic>
    <xdr:clientData/>
  </xdr:twoCellAnchor>
  <xdr:twoCellAnchor>
    <xdr:from>
      <xdr:col>1</xdr:col>
      <xdr:colOff>476250</xdr:colOff>
      <xdr:row>419</xdr:row>
      <xdr:rowOff>142875</xdr:rowOff>
    </xdr:from>
    <xdr:to>
      <xdr:col>1</xdr:col>
      <xdr:colOff>1857375</xdr:colOff>
      <xdr:row>419</xdr:row>
      <xdr:rowOff>2581275</xdr:rowOff>
    </xdr:to>
    <xdr:pic>
      <xdr:nvPicPr>
        <xdr:cNvPr id="370" name="4422/2.jpg">
          <a:extLst>
            <a:ext uri="{FF2B5EF4-FFF2-40B4-BE49-F238E27FC236}">
              <a16:creationId xmlns:a16="http://schemas.microsoft.com/office/drawing/2014/main" xmlns="" id="{00000000-0008-0000-0100-000072010000}"/>
            </a:ext>
          </a:extLst>
        </xdr:cNvPr>
        <xdr:cNvPicPr>
          <a:picLocks noChangeAspect="1"/>
        </xdr:cNvPicPr>
      </xdr:nvPicPr>
      <xdr:blipFill>
        <a:blip xmlns:r="http://schemas.openxmlformats.org/officeDocument/2006/relationships" r:embed="rId364" cstate="print"/>
        <a:stretch>
          <a:fillRect/>
        </a:stretch>
      </xdr:blipFill>
      <xdr:spPr>
        <a:xfrm>
          <a:off x="0" y="0"/>
          <a:ext cx="0" cy="0"/>
        </a:xfrm>
        <a:prstGeom prst="rect">
          <a:avLst/>
        </a:prstGeom>
      </xdr:spPr>
    </xdr:pic>
    <xdr:clientData/>
  </xdr:twoCellAnchor>
  <xdr:twoCellAnchor>
    <xdr:from>
      <xdr:col>2</xdr:col>
      <xdr:colOff>209550</xdr:colOff>
      <xdr:row>419</xdr:row>
      <xdr:rowOff>142875</xdr:rowOff>
    </xdr:from>
    <xdr:to>
      <xdr:col>2</xdr:col>
      <xdr:colOff>2114550</xdr:colOff>
      <xdr:row>419</xdr:row>
      <xdr:rowOff>2581275</xdr:rowOff>
    </xdr:to>
    <xdr:pic>
      <xdr:nvPicPr>
        <xdr:cNvPr id="371" name="4423/3.jpg">
          <a:extLst>
            <a:ext uri="{FF2B5EF4-FFF2-40B4-BE49-F238E27FC236}">
              <a16:creationId xmlns:a16="http://schemas.microsoft.com/office/drawing/2014/main" xmlns="" id="{00000000-0008-0000-0100-000073010000}"/>
            </a:ext>
          </a:extLst>
        </xdr:cNvPr>
        <xdr:cNvPicPr>
          <a:picLocks noChangeAspect="1"/>
        </xdr:cNvPicPr>
      </xdr:nvPicPr>
      <xdr:blipFill>
        <a:blip xmlns:r="http://schemas.openxmlformats.org/officeDocument/2006/relationships" r:embed="rId365" cstate="print"/>
        <a:stretch>
          <a:fillRect/>
        </a:stretch>
      </xdr:blipFill>
      <xdr:spPr>
        <a:xfrm>
          <a:off x="0" y="0"/>
          <a:ext cx="0" cy="0"/>
        </a:xfrm>
        <a:prstGeom prst="rect">
          <a:avLst/>
        </a:prstGeom>
      </xdr:spPr>
    </xdr:pic>
    <xdr:clientData/>
  </xdr:twoCellAnchor>
  <xdr:twoCellAnchor>
    <xdr:from>
      <xdr:col>0</xdr:col>
      <xdr:colOff>323850</xdr:colOff>
      <xdr:row>421</xdr:row>
      <xdr:rowOff>409575</xdr:rowOff>
    </xdr:from>
    <xdr:to>
      <xdr:col>0</xdr:col>
      <xdr:colOff>2000250</xdr:colOff>
      <xdr:row>421</xdr:row>
      <xdr:rowOff>2314575</xdr:rowOff>
    </xdr:to>
    <xdr:pic>
      <xdr:nvPicPr>
        <xdr:cNvPr id="372" name="4441/1.jpg">
          <a:extLst>
            <a:ext uri="{FF2B5EF4-FFF2-40B4-BE49-F238E27FC236}">
              <a16:creationId xmlns:a16="http://schemas.microsoft.com/office/drawing/2014/main" xmlns="" id="{00000000-0008-0000-0100-000074010000}"/>
            </a:ext>
          </a:extLst>
        </xdr:cNvPr>
        <xdr:cNvPicPr>
          <a:picLocks noChangeAspect="1"/>
        </xdr:cNvPicPr>
      </xdr:nvPicPr>
      <xdr:blipFill>
        <a:blip xmlns:r="http://schemas.openxmlformats.org/officeDocument/2006/relationships" r:embed="rId366" cstate="print"/>
        <a:stretch>
          <a:fillRect/>
        </a:stretch>
      </xdr:blipFill>
      <xdr:spPr>
        <a:xfrm>
          <a:off x="0" y="0"/>
          <a:ext cx="0" cy="0"/>
        </a:xfrm>
        <a:prstGeom prst="rect">
          <a:avLst/>
        </a:prstGeom>
      </xdr:spPr>
    </xdr:pic>
    <xdr:clientData/>
  </xdr:twoCellAnchor>
  <xdr:twoCellAnchor>
    <xdr:from>
      <xdr:col>1</xdr:col>
      <xdr:colOff>438150</xdr:colOff>
      <xdr:row>421</xdr:row>
      <xdr:rowOff>447675</xdr:rowOff>
    </xdr:from>
    <xdr:to>
      <xdr:col>1</xdr:col>
      <xdr:colOff>1885950</xdr:colOff>
      <xdr:row>421</xdr:row>
      <xdr:rowOff>2276475</xdr:rowOff>
    </xdr:to>
    <xdr:pic>
      <xdr:nvPicPr>
        <xdr:cNvPr id="373" name="4442/2.jpg">
          <a:extLst>
            <a:ext uri="{FF2B5EF4-FFF2-40B4-BE49-F238E27FC236}">
              <a16:creationId xmlns:a16="http://schemas.microsoft.com/office/drawing/2014/main" xmlns="" id="{00000000-0008-0000-0100-000075010000}"/>
            </a:ext>
          </a:extLst>
        </xdr:cNvPr>
        <xdr:cNvPicPr>
          <a:picLocks noChangeAspect="1"/>
        </xdr:cNvPicPr>
      </xdr:nvPicPr>
      <xdr:blipFill>
        <a:blip xmlns:r="http://schemas.openxmlformats.org/officeDocument/2006/relationships" r:embed="rId367" cstate="print"/>
        <a:stretch>
          <a:fillRect/>
        </a:stretch>
      </xdr:blipFill>
      <xdr:spPr>
        <a:xfrm>
          <a:off x="0" y="0"/>
          <a:ext cx="0" cy="0"/>
        </a:xfrm>
        <a:prstGeom prst="rect">
          <a:avLst/>
        </a:prstGeom>
      </xdr:spPr>
    </xdr:pic>
    <xdr:clientData/>
  </xdr:twoCellAnchor>
  <xdr:twoCellAnchor>
    <xdr:from>
      <xdr:col>2</xdr:col>
      <xdr:colOff>476250</xdr:colOff>
      <xdr:row>421</xdr:row>
      <xdr:rowOff>409575</xdr:rowOff>
    </xdr:from>
    <xdr:to>
      <xdr:col>2</xdr:col>
      <xdr:colOff>1857375</xdr:colOff>
      <xdr:row>421</xdr:row>
      <xdr:rowOff>2314575</xdr:rowOff>
    </xdr:to>
    <xdr:pic>
      <xdr:nvPicPr>
        <xdr:cNvPr id="374" name="4443/3.jpg">
          <a:extLst>
            <a:ext uri="{FF2B5EF4-FFF2-40B4-BE49-F238E27FC236}">
              <a16:creationId xmlns:a16="http://schemas.microsoft.com/office/drawing/2014/main" xmlns="" id="{00000000-0008-0000-0100-000076010000}"/>
            </a:ext>
          </a:extLst>
        </xdr:cNvPr>
        <xdr:cNvPicPr>
          <a:picLocks noChangeAspect="1"/>
        </xdr:cNvPicPr>
      </xdr:nvPicPr>
      <xdr:blipFill>
        <a:blip xmlns:r="http://schemas.openxmlformats.org/officeDocument/2006/relationships" r:embed="rId368" cstate="print"/>
        <a:stretch>
          <a:fillRect/>
        </a:stretch>
      </xdr:blipFill>
      <xdr:spPr>
        <a:xfrm>
          <a:off x="0" y="0"/>
          <a:ext cx="0" cy="0"/>
        </a:xfrm>
        <a:prstGeom prst="rect">
          <a:avLst/>
        </a:prstGeom>
      </xdr:spPr>
    </xdr:pic>
    <xdr:clientData/>
  </xdr:twoCellAnchor>
  <xdr:twoCellAnchor>
    <xdr:from>
      <xdr:col>0</xdr:col>
      <xdr:colOff>352425</xdr:colOff>
      <xdr:row>423</xdr:row>
      <xdr:rowOff>142875</xdr:rowOff>
    </xdr:from>
    <xdr:to>
      <xdr:col>0</xdr:col>
      <xdr:colOff>1971675</xdr:colOff>
      <xdr:row>423</xdr:row>
      <xdr:rowOff>2581275</xdr:rowOff>
    </xdr:to>
    <xdr:pic>
      <xdr:nvPicPr>
        <xdr:cNvPr id="375" name="4461/1.jpg">
          <a:extLst>
            <a:ext uri="{FF2B5EF4-FFF2-40B4-BE49-F238E27FC236}">
              <a16:creationId xmlns:a16="http://schemas.microsoft.com/office/drawing/2014/main" xmlns="" id="{00000000-0008-0000-0100-000077010000}"/>
            </a:ext>
          </a:extLst>
        </xdr:cNvPr>
        <xdr:cNvPicPr>
          <a:picLocks noChangeAspect="1"/>
        </xdr:cNvPicPr>
      </xdr:nvPicPr>
      <xdr:blipFill>
        <a:blip xmlns:r="http://schemas.openxmlformats.org/officeDocument/2006/relationships" r:embed="rId369" cstate="print"/>
        <a:stretch>
          <a:fillRect/>
        </a:stretch>
      </xdr:blipFill>
      <xdr:spPr>
        <a:xfrm>
          <a:off x="0" y="0"/>
          <a:ext cx="0" cy="0"/>
        </a:xfrm>
        <a:prstGeom prst="rect">
          <a:avLst/>
        </a:prstGeom>
      </xdr:spPr>
    </xdr:pic>
    <xdr:clientData/>
  </xdr:twoCellAnchor>
  <xdr:twoCellAnchor>
    <xdr:from>
      <xdr:col>1</xdr:col>
      <xdr:colOff>419100</xdr:colOff>
      <xdr:row>423</xdr:row>
      <xdr:rowOff>142875</xdr:rowOff>
    </xdr:from>
    <xdr:to>
      <xdr:col>1</xdr:col>
      <xdr:colOff>1914525</xdr:colOff>
      <xdr:row>423</xdr:row>
      <xdr:rowOff>2581275</xdr:rowOff>
    </xdr:to>
    <xdr:pic>
      <xdr:nvPicPr>
        <xdr:cNvPr id="376" name="4462/2.jpg">
          <a:extLst>
            <a:ext uri="{FF2B5EF4-FFF2-40B4-BE49-F238E27FC236}">
              <a16:creationId xmlns:a16="http://schemas.microsoft.com/office/drawing/2014/main" xmlns="" id="{00000000-0008-0000-0100-000078010000}"/>
            </a:ext>
          </a:extLst>
        </xdr:cNvPr>
        <xdr:cNvPicPr>
          <a:picLocks noChangeAspect="1"/>
        </xdr:cNvPicPr>
      </xdr:nvPicPr>
      <xdr:blipFill>
        <a:blip xmlns:r="http://schemas.openxmlformats.org/officeDocument/2006/relationships" r:embed="rId370" cstate="print"/>
        <a:stretch>
          <a:fillRect/>
        </a:stretch>
      </xdr:blipFill>
      <xdr:spPr>
        <a:xfrm>
          <a:off x="0" y="0"/>
          <a:ext cx="0" cy="0"/>
        </a:xfrm>
        <a:prstGeom prst="rect">
          <a:avLst/>
        </a:prstGeom>
      </xdr:spPr>
    </xdr:pic>
    <xdr:clientData/>
  </xdr:twoCellAnchor>
  <xdr:twoCellAnchor>
    <xdr:from>
      <xdr:col>2</xdr:col>
      <xdr:colOff>209550</xdr:colOff>
      <xdr:row>423</xdr:row>
      <xdr:rowOff>323850</xdr:rowOff>
    </xdr:from>
    <xdr:to>
      <xdr:col>2</xdr:col>
      <xdr:colOff>2114550</xdr:colOff>
      <xdr:row>423</xdr:row>
      <xdr:rowOff>2390775</xdr:rowOff>
    </xdr:to>
    <xdr:pic>
      <xdr:nvPicPr>
        <xdr:cNvPr id="377" name="4463/3.jpg">
          <a:extLst>
            <a:ext uri="{FF2B5EF4-FFF2-40B4-BE49-F238E27FC236}">
              <a16:creationId xmlns:a16="http://schemas.microsoft.com/office/drawing/2014/main" xmlns="" id="{00000000-0008-0000-0100-000079010000}"/>
            </a:ext>
          </a:extLst>
        </xdr:cNvPr>
        <xdr:cNvPicPr>
          <a:picLocks noChangeAspect="1"/>
        </xdr:cNvPicPr>
      </xdr:nvPicPr>
      <xdr:blipFill>
        <a:blip xmlns:r="http://schemas.openxmlformats.org/officeDocument/2006/relationships" r:embed="rId371" cstate="print"/>
        <a:stretch>
          <a:fillRect/>
        </a:stretch>
      </xdr:blipFill>
      <xdr:spPr>
        <a:xfrm>
          <a:off x="0" y="0"/>
          <a:ext cx="0" cy="0"/>
        </a:xfrm>
        <a:prstGeom prst="rect">
          <a:avLst/>
        </a:prstGeom>
      </xdr:spPr>
    </xdr:pic>
    <xdr:clientData/>
  </xdr:twoCellAnchor>
  <xdr:twoCellAnchor>
    <xdr:from>
      <xdr:col>0</xdr:col>
      <xdr:colOff>514350</xdr:colOff>
      <xdr:row>425</xdr:row>
      <xdr:rowOff>476250</xdr:rowOff>
    </xdr:from>
    <xdr:to>
      <xdr:col>0</xdr:col>
      <xdr:colOff>1809750</xdr:colOff>
      <xdr:row>425</xdr:row>
      <xdr:rowOff>2238375</xdr:rowOff>
    </xdr:to>
    <xdr:pic>
      <xdr:nvPicPr>
        <xdr:cNvPr id="378" name="4481/1.jpg">
          <a:extLst>
            <a:ext uri="{FF2B5EF4-FFF2-40B4-BE49-F238E27FC236}">
              <a16:creationId xmlns:a16="http://schemas.microsoft.com/office/drawing/2014/main" xmlns="" id="{00000000-0008-0000-0100-00007A010000}"/>
            </a:ext>
          </a:extLst>
        </xdr:cNvPr>
        <xdr:cNvPicPr>
          <a:picLocks noChangeAspect="1"/>
        </xdr:cNvPicPr>
      </xdr:nvPicPr>
      <xdr:blipFill>
        <a:blip xmlns:r="http://schemas.openxmlformats.org/officeDocument/2006/relationships" r:embed="rId372" cstate="print"/>
        <a:stretch>
          <a:fillRect/>
        </a:stretch>
      </xdr:blipFill>
      <xdr:spPr>
        <a:xfrm>
          <a:off x="0" y="0"/>
          <a:ext cx="0" cy="0"/>
        </a:xfrm>
        <a:prstGeom prst="rect">
          <a:avLst/>
        </a:prstGeom>
      </xdr:spPr>
    </xdr:pic>
    <xdr:clientData/>
  </xdr:twoCellAnchor>
  <xdr:twoCellAnchor>
    <xdr:from>
      <xdr:col>1</xdr:col>
      <xdr:colOff>485775</xdr:colOff>
      <xdr:row>425</xdr:row>
      <xdr:rowOff>447675</xdr:rowOff>
    </xdr:from>
    <xdr:to>
      <xdr:col>1</xdr:col>
      <xdr:colOff>1847850</xdr:colOff>
      <xdr:row>425</xdr:row>
      <xdr:rowOff>2276475</xdr:rowOff>
    </xdr:to>
    <xdr:pic>
      <xdr:nvPicPr>
        <xdr:cNvPr id="379" name="4482/2.jpg">
          <a:extLst>
            <a:ext uri="{FF2B5EF4-FFF2-40B4-BE49-F238E27FC236}">
              <a16:creationId xmlns:a16="http://schemas.microsoft.com/office/drawing/2014/main" xmlns="" id="{00000000-0008-0000-0100-00007B010000}"/>
            </a:ext>
          </a:extLst>
        </xdr:cNvPr>
        <xdr:cNvPicPr>
          <a:picLocks noChangeAspect="1"/>
        </xdr:cNvPicPr>
      </xdr:nvPicPr>
      <xdr:blipFill>
        <a:blip xmlns:r="http://schemas.openxmlformats.org/officeDocument/2006/relationships" r:embed="rId373" cstate="print"/>
        <a:stretch>
          <a:fillRect/>
        </a:stretch>
      </xdr:blipFill>
      <xdr:spPr>
        <a:xfrm>
          <a:off x="0" y="0"/>
          <a:ext cx="0" cy="0"/>
        </a:xfrm>
        <a:prstGeom prst="rect">
          <a:avLst/>
        </a:prstGeom>
      </xdr:spPr>
    </xdr:pic>
    <xdr:clientData/>
  </xdr:twoCellAnchor>
  <xdr:twoCellAnchor>
    <xdr:from>
      <xdr:col>2</xdr:col>
      <xdr:colOff>314325</xdr:colOff>
      <xdr:row>425</xdr:row>
      <xdr:rowOff>466725</xdr:rowOff>
    </xdr:from>
    <xdr:to>
      <xdr:col>2</xdr:col>
      <xdr:colOff>2019300</xdr:colOff>
      <xdr:row>425</xdr:row>
      <xdr:rowOff>2257425</xdr:rowOff>
    </xdr:to>
    <xdr:pic>
      <xdr:nvPicPr>
        <xdr:cNvPr id="380" name="4483/3.jpg">
          <a:extLst>
            <a:ext uri="{FF2B5EF4-FFF2-40B4-BE49-F238E27FC236}">
              <a16:creationId xmlns:a16="http://schemas.microsoft.com/office/drawing/2014/main" xmlns="" id="{00000000-0008-0000-0100-00007C010000}"/>
            </a:ext>
          </a:extLst>
        </xdr:cNvPr>
        <xdr:cNvPicPr>
          <a:picLocks noChangeAspect="1"/>
        </xdr:cNvPicPr>
      </xdr:nvPicPr>
      <xdr:blipFill>
        <a:blip xmlns:r="http://schemas.openxmlformats.org/officeDocument/2006/relationships" r:embed="rId374" cstate="print"/>
        <a:stretch>
          <a:fillRect/>
        </a:stretch>
      </xdr:blipFill>
      <xdr:spPr>
        <a:xfrm>
          <a:off x="0" y="0"/>
          <a:ext cx="0" cy="0"/>
        </a:xfrm>
        <a:prstGeom prst="rect">
          <a:avLst/>
        </a:prstGeom>
      </xdr:spPr>
    </xdr:pic>
    <xdr:clientData/>
  </xdr:twoCellAnchor>
  <xdr:twoCellAnchor>
    <xdr:from>
      <xdr:col>0</xdr:col>
      <xdr:colOff>285750</xdr:colOff>
      <xdr:row>427</xdr:row>
      <xdr:rowOff>361950</xdr:rowOff>
    </xdr:from>
    <xdr:to>
      <xdr:col>0</xdr:col>
      <xdr:colOff>2038350</xdr:colOff>
      <xdr:row>427</xdr:row>
      <xdr:rowOff>2362200</xdr:rowOff>
    </xdr:to>
    <xdr:pic>
      <xdr:nvPicPr>
        <xdr:cNvPr id="381" name="4501/1.jpg">
          <a:extLst>
            <a:ext uri="{FF2B5EF4-FFF2-40B4-BE49-F238E27FC236}">
              <a16:creationId xmlns:a16="http://schemas.microsoft.com/office/drawing/2014/main" xmlns="" id="{00000000-0008-0000-0100-00007D010000}"/>
            </a:ext>
          </a:extLst>
        </xdr:cNvPr>
        <xdr:cNvPicPr>
          <a:picLocks noChangeAspect="1"/>
        </xdr:cNvPicPr>
      </xdr:nvPicPr>
      <xdr:blipFill>
        <a:blip xmlns:r="http://schemas.openxmlformats.org/officeDocument/2006/relationships" r:embed="rId375" cstate="print"/>
        <a:stretch>
          <a:fillRect/>
        </a:stretch>
      </xdr:blipFill>
      <xdr:spPr>
        <a:xfrm>
          <a:off x="0" y="0"/>
          <a:ext cx="0" cy="0"/>
        </a:xfrm>
        <a:prstGeom prst="rect">
          <a:avLst/>
        </a:prstGeom>
      </xdr:spPr>
    </xdr:pic>
    <xdr:clientData/>
  </xdr:twoCellAnchor>
  <xdr:twoCellAnchor>
    <xdr:from>
      <xdr:col>1</xdr:col>
      <xdr:colOff>228600</xdr:colOff>
      <xdr:row>427</xdr:row>
      <xdr:rowOff>266700</xdr:rowOff>
    </xdr:from>
    <xdr:to>
      <xdr:col>1</xdr:col>
      <xdr:colOff>2105025</xdr:colOff>
      <xdr:row>427</xdr:row>
      <xdr:rowOff>2447925</xdr:rowOff>
    </xdr:to>
    <xdr:pic>
      <xdr:nvPicPr>
        <xdr:cNvPr id="382" name="4502/2.jpg">
          <a:extLst>
            <a:ext uri="{FF2B5EF4-FFF2-40B4-BE49-F238E27FC236}">
              <a16:creationId xmlns:a16="http://schemas.microsoft.com/office/drawing/2014/main" xmlns="" id="{00000000-0008-0000-0100-00007E010000}"/>
            </a:ext>
          </a:extLst>
        </xdr:cNvPr>
        <xdr:cNvPicPr>
          <a:picLocks noChangeAspect="1"/>
        </xdr:cNvPicPr>
      </xdr:nvPicPr>
      <xdr:blipFill>
        <a:blip xmlns:r="http://schemas.openxmlformats.org/officeDocument/2006/relationships" r:embed="rId376" cstate="print"/>
        <a:stretch>
          <a:fillRect/>
        </a:stretch>
      </xdr:blipFill>
      <xdr:spPr>
        <a:xfrm>
          <a:off x="0" y="0"/>
          <a:ext cx="0" cy="0"/>
        </a:xfrm>
        <a:prstGeom prst="rect">
          <a:avLst/>
        </a:prstGeom>
      </xdr:spPr>
    </xdr:pic>
    <xdr:clientData/>
  </xdr:twoCellAnchor>
  <xdr:twoCellAnchor>
    <xdr:from>
      <xdr:col>0</xdr:col>
      <xdr:colOff>295275</xdr:colOff>
      <xdr:row>429</xdr:row>
      <xdr:rowOff>323850</xdr:rowOff>
    </xdr:from>
    <xdr:to>
      <xdr:col>0</xdr:col>
      <xdr:colOff>2038350</xdr:colOff>
      <xdr:row>429</xdr:row>
      <xdr:rowOff>2400300</xdr:rowOff>
    </xdr:to>
    <xdr:pic>
      <xdr:nvPicPr>
        <xdr:cNvPr id="383" name="4521/1.jpg">
          <a:extLst>
            <a:ext uri="{FF2B5EF4-FFF2-40B4-BE49-F238E27FC236}">
              <a16:creationId xmlns:a16="http://schemas.microsoft.com/office/drawing/2014/main" xmlns="" id="{00000000-0008-0000-0100-00007F010000}"/>
            </a:ext>
          </a:extLst>
        </xdr:cNvPr>
        <xdr:cNvPicPr>
          <a:picLocks noChangeAspect="1"/>
        </xdr:cNvPicPr>
      </xdr:nvPicPr>
      <xdr:blipFill>
        <a:blip xmlns:r="http://schemas.openxmlformats.org/officeDocument/2006/relationships" r:embed="rId377" cstate="print"/>
        <a:stretch>
          <a:fillRect/>
        </a:stretch>
      </xdr:blipFill>
      <xdr:spPr>
        <a:xfrm>
          <a:off x="0" y="0"/>
          <a:ext cx="0" cy="0"/>
        </a:xfrm>
        <a:prstGeom prst="rect">
          <a:avLst/>
        </a:prstGeom>
      </xdr:spPr>
    </xdr:pic>
    <xdr:clientData/>
  </xdr:twoCellAnchor>
  <xdr:twoCellAnchor>
    <xdr:from>
      <xdr:col>1</xdr:col>
      <xdr:colOff>209550</xdr:colOff>
      <xdr:row>429</xdr:row>
      <xdr:rowOff>352425</xdr:rowOff>
    </xdr:from>
    <xdr:to>
      <xdr:col>1</xdr:col>
      <xdr:colOff>2114550</xdr:colOff>
      <xdr:row>429</xdr:row>
      <xdr:rowOff>2371725</xdr:rowOff>
    </xdr:to>
    <xdr:pic>
      <xdr:nvPicPr>
        <xdr:cNvPr id="384" name="4522/2.jpg">
          <a:extLst>
            <a:ext uri="{FF2B5EF4-FFF2-40B4-BE49-F238E27FC236}">
              <a16:creationId xmlns:a16="http://schemas.microsoft.com/office/drawing/2014/main" xmlns="" id="{00000000-0008-0000-0100-000080010000}"/>
            </a:ext>
          </a:extLst>
        </xdr:cNvPr>
        <xdr:cNvPicPr>
          <a:picLocks noChangeAspect="1"/>
        </xdr:cNvPicPr>
      </xdr:nvPicPr>
      <xdr:blipFill>
        <a:blip xmlns:r="http://schemas.openxmlformats.org/officeDocument/2006/relationships" r:embed="rId378" cstate="print"/>
        <a:stretch>
          <a:fillRect/>
        </a:stretch>
      </xdr:blipFill>
      <xdr:spPr>
        <a:xfrm>
          <a:off x="0" y="0"/>
          <a:ext cx="0" cy="0"/>
        </a:xfrm>
        <a:prstGeom prst="rect">
          <a:avLst/>
        </a:prstGeom>
      </xdr:spPr>
    </xdr:pic>
    <xdr:clientData/>
  </xdr:twoCellAnchor>
  <xdr:twoCellAnchor>
    <xdr:from>
      <xdr:col>0</xdr:col>
      <xdr:colOff>323850</xdr:colOff>
      <xdr:row>431</xdr:row>
      <xdr:rowOff>381000</xdr:rowOff>
    </xdr:from>
    <xdr:to>
      <xdr:col>0</xdr:col>
      <xdr:colOff>2009775</xdr:colOff>
      <xdr:row>431</xdr:row>
      <xdr:rowOff>2333625</xdr:rowOff>
    </xdr:to>
    <xdr:pic>
      <xdr:nvPicPr>
        <xdr:cNvPr id="385" name="4541/1.jpg">
          <a:extLst>
            <a:ext uri="{FF2B5EF4-FFF2-40B4-BE49-F238E27FC236}">
              <a16:creationId xmlns:a16="http://schemas.microsoft.com/office/drawing/2014/main" xmlns="" id="{00000000-0008-0000-0100-000081010000}"/>
            </a:ext>
          </a:extLst>
        </xdr:cNvPr>
        <xdr:cNvPicPr>
          <a:picLocks noChangeAspect="1"/>
        </xdr:cNvPicPr>
      </xdr:nvPicPr>
      <xdr:blipFill>
        <a:blip xmlns:r="http://schemas.openxmlformats.org/officeDocument/2006/relationships" r:embed="rId379" cstate="print"/>
        <a:stretch>
          <a:fillRect/>
        </a:stretch>
      </xdr:blipFill>
      <xdr:spPr>
        <a:xfrm>
          <a:off x="0" y="0"/>
          <a:ext cx="0" cy="0"/>
        </a:xfrm>
        <a:prstGeom prst="rect">
          <a:avLst/>
        </a:prstGeom>
      </xdr:spPr>
    </xdr:pic>
    <xdr:clientData/>
  </xdr:twoCellAnchor>
  <xdr:twoCellAnchor>
    <xdr:from>
      <xdr:col>1</xdr:col>
      <xdr:colOff>209550</xdr:colOff>
      <xdr:row>431</xdr:row>
      <xdr:rowOff>209550</xdr:rowOff>
    </xdr:from>
    <xdr:to>
      <xdr:col>1</xdr:col>
      <xdr:colOff>2114550</xdr:colOff>
      <xdr:row>431</xdr:row>
      <xdr:rowOff>2514600</xdr:rowOff>
    </xdr:to>
    <xdr:pic>
      <xdr:nvPicPr>
        <xdr:cNvPr id="386" name="4542/2.jpg">
          <a:extLst>
            <a:ext uri="{FF2B5EF4-FFF2-40B4-BE49-F238E27FC236}">
              <a16:creationId xmlns:a16="http://schemas.microsoft.com/office/drawing/2014/main" xmlns="" id="{00000000-0008-0000-0100-000082010000}"/>
            </a:ext>
          </a:extLst>
        </xdr:cNvPr>
        <xdr:cNvPicPr>
          <a:picLocks noChangeAspect="1"/>
        </xdr:cNvPicPr>
      </xdr:nvPicPr>
      <xdr:blipFill>
        <a:blip xmlns:r="http://schemas.openxmlformats.org/officeDocument/2006/relationships" r:embed="rId380" cstate="print"/>
        <a:stretch>
          <a:fillRect/>
        </a:stretch>
      </xdr:blipFill>
      <xdr:spPr>
        <a:xfrm>
          <a:off x="0" y="0"/>
          <a:ext cx="0" cy="0"/>
        </a:xfrm>
        <a:prstGeom prst="rect">
          <a:avLst/>
        </a:prstGeom>
      </xdr:spPr>
    </xdr:pic>
    <xdr:clientData/>
  </xdr:twoCellAnchor>
  <xdr:twoCellAnchor>
    <xdr:from>
      <xdr:col>0</xdr:col>
      <xdr:colOff>428625</xdr:colOff>
      <xdr:row>433</xdr:row>
      <xdr:rowOff>352425</xdr:rowOff>
    </xdr:from>
    <xdr:to>
      <xdr:col>0</xdr:col>
      <xdr:colOff>1895475</xdr:colOff>
      <xdr:row>433</xdr:row>
      <xdr:rowOff>2362200</xdr:rowOff>
    </xdr:to>
    <xdr:pic>
      <xdr:nvPicPr>
        <xdr:cNvPr id="387" name="4561/1.jpg">
          <a:extLst>
            <a:ext uri="{FF2B5EF4-FFF2-40B4-BE49-F238E27FC236}">
              <a16:creationId xmlns:a16="http://schemas.microsoft.com/office/drawing/2014/main" xmlns="" id="{00000000-0008-0000-0100-000083010000}"/>
            </a:ext>
          </a:extLst>
        </xdr:cNvPr>
        <xdr:cNvPicPr>
          <a:picLocks noChangeAspect="1"/>
        </xdr:cNvPicPr>
      </xdr:nvPicPr>
      <xdr:blipFill>
        <a:blip xmlns:r="http://schemas.openxmlformats.org/officeDocument/2006/relationships" r:embed="rId381" cstate="print"/>
        <a:stretch>
          <a:fillRect/>
        </a:stretch>
      </xdr:blipFill>
      <xdr:spPr>
        <a:xfrm>
          <a:off x="0" y="0"/>
          <a:ext cx="0" cy="0"/>
        </a:xfrm>
        <a:prstGeom prst="rect">
          <a:avLst/>
        </a:prstGeom>
      </xdr:spPr>
    </xdr:pic>
    <xdr:clientData/>
  </xdr:twoCellAnchor>
  <xdr:twoCellAnchor>
    <xdr:from>
      <xdr:col>1</xdr:col>
      <xdr:colOff>209550</xdr:colOff>
      <xdr:row>433</xdr:row>
      <xdr:rowOff>342900</xdr:rowOff>
    </xdr:from>
    <xdr:to>
      <xdr:col>1</xdr:col>
      <xdr:colOff>2114550</xdr:colOff>
      <xdr:row>433</xdr:row>
      <xdr:rowOff>2371725</xdr:rowOff>
    </xdr:to>
    <xdr:pic>
      <xdr:nvPicPr>
        <xdr:cNvPr id="388" name="4562/2.jpg">
          <a:extLst>
            <a:ext uri="{FF2B5EF4-FFF2-40B4-BE49-F238E27FC236}">
              <a16:creationId xmlns:a16="http://schemas.microsoft.com/office/drawing/2014/main" xmlns="" id="{00000000-0008-0000-0100-000084010000}"/>
            </a:ext>
          </a:extLst>
        </xdr:cNvPr>
        <xdr:cNvPicPr>
          <a:picLocks noChangeAspect="1"/>
        </xdr:cNvPicPr>
      </xdr:nvPicPr>
      <xdr:blipFill>
        <a:blip xmlns:r="http://schemas.openxmlformats.org/officeDocument/2006/relationships" r:embed="rId382" cstate="prin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435"/>
  <sheetViews>
    <sheetView tabSelected="1" zoomScale="55" zoomScaleNormal="55" workbookViewId="0">
      <selection activeCell="BO7" sqref="BO7"/>
    </sheetView>
  </sheetViews>
  <sheetFormatPr defaultColWidth="8.85546875" defaultRowHeight="15" x14ac:dyDescent="0.25"/>
  <cols>
    <col min="1" max="5" width="35" customWidth="1"/>
    <col min="6" max="7" width="16" customWidth="1"/>
    <col min="8" max="8" width="21.85546875" customWidth="1"/>
    <col min="9" max="9" width="22.42578125" customWidth="1"/>
    <col min="10" max="10" width="10.28515625" customWidth="1"/>
    <col min="11" max="11" width="20.28515625" customWidth="1"/>
    <col min="12" max="12" width="17.140625" customWidth="1"/>
    <col min="13" max="13" width="19.7109375" customWidth="1"/>
    <col min="14" max="14" width="17" customWidth="1"/>
    <col min="15" max="15" width="23.28515625" customWidth="1"/>
    <col min="16" max="16" width="17.42578125" customWidth="1"/>
    <col min="17" max="17" width="17" customWidth="1"/>
    <col min="18" max="18" width="14.42578125" customWidth="1"/>
    <col min="19" max="19" width="16" customWidth="1"/>
    <col min="20" max="20" width="14" customWidth="1"/>
    <col min="21" max="21" width="9.140625" customWidth="1"/>
    <col min="22" max="22" width="14.42578125" customWidth="1"/>
    <col min="23" max="23" width="14" customWidth="1"/>
    <col min="24" max="24" width="10.85546875" customWidth="1"/>
    <col min="25" max="25" width="9.140625" customWidth="1"/>
    <col min="26" max="26" width="15.140625" customWidth="1"/>
    <col min="27" max="51" width="9.140625" customWidth="1"/>
    <col min="52" max="60" width="9.140625" hidden="1" customWidth="1"/>
    <col min="61" max="61" width="10.85546875" customWidth="1"/>
    <col min="62" max="62" width="11.28515625" customWidth="1"/>
    <col min="63" max="63" width="12.140625" customWidth="1"/>
    <col min="64" max="64" width="10" customWidth="1"/>
    <col min="65" max="65" width="15" customWidth="1"/>
    <col min="66" max="66" width="9.140625" customWidth="1"/>
    <col min="67" max="67" width="36.42578125" customWidth="1"/>
    <col min="68" max="68" width="9.42578125" customWidth="1"/>
    <col min="69" max="74" width="9.140625" customWidth="1"/>
  </cols>
  <sheetData>
    <row r="1" spans="1:74" x14ac:dyDescent="0.25">
      <c r="A1" s="7"/>
      <c r="B1" s="7"/>
      <c r="C1" s="7"/>
      <c r="D1" s="7"/>
      <c r="E1" s="7"/>
      <c r="F1" s="7"/>
      <c r="G1" s="7"/>
      <c r="H1" s="7"/>
      <c r="I1" s="7"/>
      <c r="J1" s="7"/>
      <c r="K1" s="7"/>
      <c r="L1" s="7"/>
      <c r="M1" s="7"/>
      <c r="N1" s="7"/>
      <c r="O1" s="7"/>
      <c r="P1" s="7"/>
      <c r="Q1" s="7"/>
      <c r="R1" s="7"/>
      <c r="S1" s="7"/>
      <c r="T1" s="7"/>
      <c r="U1" s="7"/>
      <c r="V1" s="7"/>
      <c r="W1" s="7"/>
      <c r="X1" s="7"/>
      <c r="Y1" s="7"/>
      <c r="Z1" t="s">
        <v>18</v>
      </c>
      <c r="AA1" t="s">
        <v>19</v>
      </c>
      <c r="AB1" t="s">
        <v>20</v>
      </c>
      <c r="AC1" t="s">
        <v>21</v>
      </c>
      <c r="AD1" t="s">
        <v>22</v>
      </c>
      <c r="AE1" t="s">
        <v>23</v>
      </c>
      <c r="AF1" t="s">
        <v>24</v>
      </c>
      <c r="AG1" t="s">
        <v>25</v>
      </c>
      <c r="BI1" t="s">
        <v>26</v>
      </c>
      <c r="BK1" t="s">
        <v>26</v>
      </c>
      <c r="BM1" t="s">
        <v>26</v>
      </c>
    </row>
    <row r="2" spans="1:74" x14ac:dyDescent="0.25">
      <c r="A2" s="7"/>
      <c r="B2" s="7"/>
      <c r="C2" s="7"/>
      <c r="D2" s="7"/>
      <c r="E2" s="7"/>
      <c r="F2" s="7"/>
      <c r="G2" s="7"/>
      <c r="H2" s="7"/>
      <c r="I2" s="7"/>
      <c r="J2" s="7"/>
      <c r="K2" s="7"/>
      <c r="L2" s="7"/>
      <c r="M2" s="7"/>
      <c r="N2" s="7"/>
      <c r="O2" s="7"/>
      <c r="P2" s="7"/>
      <c r="Q2" s="7"/>
      <c r="R2" s="7"/>
      <c r="S2" s="7"/>
      <c r="T2" s="7"/>
      <c r="U2" s="7"/>
      <c r="V2" s="7"/>
      <c r="W2" s="7"/>
      <c r="X2" s="7"/>
      <c r="Y2" s="7"/>
      <c r="Z2" t="s">
        <v>27</v>
      </c>
      <c r="AA2" t="s">
        <v>7</v>
      </c>
      <c r="AB2" t="s">
        <v>28</v>
      </c>
      <c r="AC2" t="s">
        <v>29</v>
      </c>
      <c r="AD2" t="s">
        <v>30</v>
      </c>
      <c r="AE2" t="s">
        <v>31</v>
      </c>
      <c r="AF2" t="s">
        <v>17</v>
      </c>
      <c r="AG2" t="s">
        <v>9</v>
      </c>
      <c r="AH2" t="s">
        <v>32</v>
      </c>
      <c r="AI2" t="s">
        <v>33</v>
      </c>
      <c r="AJ2" t="s">
        <v>34</v>
      </c>
      <c r="AK2" t="s">
        <v>8</v>
      </c>
      <c r="AL2" t="s">
        <v>10</v>
      </c>
      <c r="AM2" t="s">
        <v>35</v>
      </c>
      <c r="AN2" t="s">
        <v>36</v>
      </c>
      <c r="AO2" t="s">
        <v>37</v>
      </c>
      <c r="AP2" t="s">
        <v>14</v>
      </c>
      <c r="AQ2" t="s">
        <v>11</v>
      </c>
      <c r="AR2" t="s">
        <v>38</v>
      </c>
      <c r="AS2" t="s">
        <v>39</v>
      </c>
      <c r="AT2" t="s">
        <v>40</v>
      </c>
      <c r="AU2" t="s">
        <v>15</v>
      </c>
      <c r="AV2" t="s">
        <v>12</v>
      </c>
      <c r="AW2" t="s">
        <v>41</v>
      </c>
      <c r="AX2" t="s">
        <v>42</v>
      </c>
      <c r="AY2" t="s">
        <v>43</v>
      </c>
      <c r="BI2" s="3">
        <f>SUBTOTAL(9,qtyconf1)</f>
        <v>0</v>
      </c>
      <c r="BK2" s="3">
        <f>SUBTOTAL(9,whsconf1)</f>
        <v>0</v>
      </c>
      <c r="BM2" s="3">
        <f>SUBTOTAL(9,rtlconf1)</f>
        <v>0</v>
      </c>
    </row>
    <row r="3" spans="1:74" x14ac:dyDescent="0.25">
      <c r="A3" t="s">
        <v>44</v>
      </c>
      <c r="B3" t="s">
        <v>45</v>
      </c>
      <c r="C3" t="s">
        <v>46</v>
      </c>
      <c r="D3" t="s">
        <v>47</v>
      </c>
      <c r="E3" t="s">
        <v>48</v>
      </c>
      <c r="F3" s="1" t="s">
        <v>49</v>
      </c>
      <c r="G3" t="s">
        <v>50</v>
      </c>
      <c r="H3" t="s">
        <v>51</v>
      </c>
      <c r="I3" t="s">
        <v>52</v>
      </c>
      <c r="J3" t="s">
        <v>53</v>
      </c>
      <c r="K3" t="s">
        <v>54</v>
      </c>
      <c r="L3" t="s">
        <v>55</v>
      </c>
      <c r="M3" t="s">
        <v>56</v>
      </c>
      <c r="N3" t="s">
        <v>57</v>
      </c>
      <c r="O3" t="s">
        <v>58</v>
      </c>
      <c r="P3" t="s">
        <v>59</v>
      </c>
      <c r="Q3" t="s">
        <v>60</v>
      </c>
      <c r="R3" t="s">
        <v>61</v>
      </c>
      <c r="S3" t="s">
        <v>62</v>
      </c>
      <c r="T3" t="s">
        <v>63</v>
      </c>
      <c r="U3" t="s">
        <v>64</v>
      </c>
      <c r="V3" t="s">
        <v>65</v>
      </c>
      <c r="W3" t="s">
        <v>66</v>
      </c>
      <c r="X3" t="s">
        <v>67</v>
      </c>
      <c r="Y3" t="s">
        <v>68</v>
      </c>
      <c r="Z3" t="s">
        <v>69</v>
      </c>
      <c r="AA3" t="s">
        <v>70</v>
      </c>
      <c r="AB3" t="s">
        <v>71</v>
      </c>
      <c r="AC3" t="s">
        <v>72</v>
      </c>
      <c r="AD3" t="s">
        <v>73</v>
      </c>
      <c r="AE3" t="s">
        <v>74</v>
      </c>
      <c r="AF3" t="s">
        <v>75</v>
      </c>
      <c r="AG3" t="s">
        <v>76</v>
      </c>
      <c r="AH3" t="s">
        <v>77</v>
      </c>
      <c r="AI3" t="s">
        <v>78</v>
      </c>
      <c r="AJ3" t="s">
        <v>79</v>
      </c>
      <c r="AK3" t="s">
        <v>80</v>
      </c>
      <c r="AL3" t="s">
        <v>81</v>
      </c>
      <c r="AM3" t="s">
        <v>82</v>
      </c>
      <c r="AN3" t="s">
        <v>83</v>
      </c>
      <c r="AO3" t="s">
        <v>84</v>
      </c>
      <c r="AP3" t="s">
        <v>85</v>
      </c>
      <c r="AQ3" t="s">
        <v>86</v>
      </c>
      <c r="AR3" t="s">
        <v>87</v>
      </c>
      <c r="AS3" t="s">
        <v>88</v>
      </c>
      <c r="AT3" t="s">
        <v>89</v>
      </c>
      <c r="AU3" t="s">
        <v>90</v>
      </c>
      <c r="AV3" t="s">
        <v>91</v>
      </c>
      <c r="AW3" t="s">
        <v>92</v>
      </c>
      <c r="AX3" t="s">
        <v>93</v>
      </c>
      <c r="AY3" t="s">
        <v>94</v>
      </c>
      <c r="AZ3" t="s">
        <v>95</v>
      </c>
      <c r="BA3" t="s">
        <v>96</v>
      </c>
      <c r="BB3" t="s">
        <v>97</v>
      </c>
      <c r="BC3" t="s">
        <v>98</v>
      </c>
      <c r="BD3" t="s">
        <v>99</v>
      </c>
      <c r="BE3" t="s">
        <v>100</v>
      </c>
      <c r="BF3" t="s">
        <v>101</v>
      </c>
      <c r="BG3" t="s">
        <v>102</v>
      </c>
      <c r="BH3" t="s">
        <v>103</v>
      </c>
      <c r="BI3" t="s">
        <v>104</v>
      </c>
      <c r="BJ3" s="4" t="s">
        <v>105</v>
      </c>
      <c r="BK3" s="4" t="s">
        <v>0</v>
      </c>
      <c r="BL3" s="4" t="s">
        <v>106</v>
      </c>
      <c r="BM3" s="4" t="s">
        <v>107</v>
      </c>
      <c r="BN3" t="s">
        <v>108</v>
      </c>
      <c r="BO3" t="s">
        <v>109</v>
      </c>
      <c r="BP3" t="s">
        <v>110</v>
      </c>
      <c r="BQ3" t="s">
        <v>111</v>
      </c>
      <c r="BR3" t="s">
        <v>112</v>
      </c>
      <c r="BS3" t="s">
        <v>113</v>
      </c>
      <c r="BT3" t="s">
        <v>114</v>
      </c>
      <c r="BU3" t="s">
        <v>115</v>
      </c>
      <c r="BV3" t="s">
        <v>116</v>
      </c>
    </row>
    <row r="4" spans="1:74" s="5" customFormat="1" ht="215.1" customHeight="1" x14ac:dyDescent="0.25">
      <c r="A4"/>
      <c r="B4"/>
      <c r="C4"/>
      <c r="D4"/>
      <c r="E4"/>
      <c r="F4" s="5" t="s">
        <v>117</v>
      </c>
      <c r="G4" s="5" t="s">
        <v>117</v>
      </c>
      <c r="H4" s="5" t="s">
        <v>118</v>
      </c>
      <c r="I4" s="5" t="s">
        <v>118</v>
      </c>
      <c r="J4" s="5" t="s">
        <v>119</v>
      </c>
      <c r="K4" s="5" t="s">
        <v>16</v>
      </c>
      <c r="L4" s="5" t="s">
        <v>16</v>
      </c>
      <c r="M4" s="5" t="s">
        <v>120</v>
      </c>
      <c r="N4" s="5" t="s">
        <v>121</v>
      </c>
      <c r="O4" s="5" t="s">
        <v>122</v>
      </c>
      <c r="P4" s="5" t="s">
        <v>123</v>
      </c>
      <c r="Q4" s="5" t="s">
        <v>124</v>
      </c>
      <c r="R4" s="5" t="s">
        <v>125</v>
      </c>
      <c r="T4" s="5" t="s">
        <v>126</v>
      </c>
      <c r="V4" s="5" t="s">
        <v>127</v>
      </c>
      <c r="X4" s="5">
        <v>0</v>
      </c>
      <c r="Z4" s="5" t="s">
        <v>4</v>
      </c>
      <c r="AC4" s="5">
        <v>1</v>
      </c>
      <c r="AD4" s="5">
        <v>1</v>
      </c>
      <c r="AE4" s="5">
        <v>1</v>
      </c>
      <c r="AF4" s="5">
        <v>1</v>
      </c>
      <c r="AG4" s="5">
        <v>2</v>
      </c>
      <c r="AH4" s="5">
        <v>1</v>
      </c>
      <c r="AI4" s="5">
        <v>2</v>
      </c>
      <c r="AJ4" s="5">
        <v>1</v>
      </c>
      <c r="AL4" s="5">
        <v>1</v>
      </c>
      <c r="BI4" s="5">
        <f t="shared" ref="BI4:BI67" si="0">SUM(AA4:BH4)</f>
        <v>11</v>
      </c>
      <c r="BJ4" s="6">
        <v>304</v>
      </c>
      <c r="BK4" s="6">
        <f t="shared" ref="BK4" si="1">BJ4*BI4</f>
        <v>3344</v>
      </c>
      <c r="BL4" s="6">
        <v>760</v>
      </c>
      <c r="BM4" s="6">
        <f t="shared" ref="BM4" si="2">BL4*BI4</f>
        <v>8360</v>
      </c>
      <c r="BQ4" s="5" t="s">
        <v>128</v>
      </c>
    </row>
    <row r="5" spans="1:74" x14ac:dyDescent="0.25">
      <c r="F5" t="s">
        <v>117</v>
      </c>
      <c r="G5" t="s">
        <v>117</v>
      </c>
      <c r="H5" t="s">
        <v>118</v>
      </c>
      <c r="I5" t="s">
        <v>118</v>
      </c>
      <c r="J5" t="s">
        <v>119</v>
      </c>
      <c r="K5" t="s">
        <v>16</v>
      </c>
      <c r="L5" t="s">
        <v>16</v>
      </c>
      <c r="M5" t="s">
        <v>120</v>
      </c>
      <c r="N5" t="s">
        <v>121</v>
      </c>
      <c r="O5" t="s">
        <v>122</v>
      </c>
      <c r="P5" t="s">
        <v>123</v>
      </c>
      <c r="Q5" t="s">
        <v>124</v>
      </c>
      <c r="R5" t="s">
        <v>125</v>
      </c>
      <c r="T5" t="s">
        <v>126</v>
      </c>
      <c r="V5" t="s">
        <v>127</v>
      </c>
      <c r="X5">
        <v>0</v>
      </c>
      <c r="Z5" t="s">
        <v>4</v>
      </c>
      <c r="AC5" s="2">
        <v>0</v>
      </c>
      <c r="AD5" s="2">
        <v>0</v>
      </c>
      <c r="AE5" s="2">
        <v>0</v>
      </c>
      <c r="AF5" s="2">
        <v>0</v>
      </c>
      <c r="AG5" s="2">
        <v>0</v>
      </c>
      <c r="AH5" s="2">
        <v>0</v>
      </c>
      <c r="AI5" s="2">
        <v>0</v>
      </c>
      <c r="AJ5" s="2">
        <v>0</v>
      </c>
      <c r="AL5" s="2">
        <v>0</v>
      </c>
      <c r="BI5">
        <f t="shared" si="0"/>
        <v>0</v>
      </c>
      <c r="BJ5" s="4">
        <v>304</v>
      </c>
      <c r="BK5" s="4">
        <f t="shared" ref="BK5" si="3">BJ5*BI5</f>
        <v>0</v>
      </c>
      <c r="BL5" s="4">
        <v>760</v>
      </c>
      <c r="BM5" s="4">
        <f t="shared" ref="BM5" si="4">BL5*BI5</f>
        <v>0</v>
      </c>
      <c r="BQ5" t="s">
        <v>129</v>
      </c>
    </row>
    <row r="6" spans="1:74" s="5" customFormat="1" ht="215.1" customHeight="1" x14ac:dyDescent="0.25">
      <c r="A6"/>
      <c r="B6"/>
      <c r="C6"/>
      <c r="D6"/>
      <c r="E6"/>
      <c r="F6" s="5" t="s">
        <v>117</v>
      </c>
      <c r="G6" s="5" t="s">
        <v>117</v>
      </c>
      <c r="H6" s="5" t="s">
        <v>130</v>
      </c>
      <c r="I6" s="5" t="s">
        <v>130</v>
      </c>
      <c r="J6" s="5" t="s">
        <v>119</v>
      </c>
      <c r="K6" s="5" t="s">
        <v>16</v>
      </c>
      <c r="L6" s="5" t="s">
        <v>16</v>
      </c>
      <c r="M6" s="5" t="s">
        <v>120</v>
      </c>
      <c r="N6" s="5" t="s">
        <v>131</v>
      </c>
      <c r="O6" s="5" t="s">
        <v>132</v>
      </c>
      <c r="P6" s="5" t="s">
        <v>133</v>
      </c>
      <c r="Q6" s="5" t="s">
        <v>134</v>
      </c>
      <c r="R6" s="5" t="s">
        <v>135</v>
      </c>
      <c r="T6" s="5" t="s">
        <v>136</v>
      </c>
      <c r="V6" s="5" t="s">
        <v>137</v>
      </c>
      <c r="X6" s="5">
        <v>0</v>
      </c>
      <c r="Z6" s="5" t="s">
        <v>4</v>
      </c>
      <c r="AD6" s="5">
        <v>1</v>
      </c>
      <c r="AH6" s="5">
        <v>1</v>
      </c>
      <c r="BI6" s="5">
        <f t="shared" si="0"/>
        <v>2</v>
      </c>
      <c r="BJ6" s="6">
        <v>304</v>
      </c>
      <c r="BK6" s="6">
        <f t="shared" ref="BK6" si="5">BJ6*BI6</f>
        <v>608</v>
      </c>
      <c r="BL6" s="6">
        <v>760</v>
      </c>
      <c r="BM6" s="6">
        <f t="shared" ref="BM6" si="6">BL6*BI6</f>
        <v>1520</v>
      </c>
      <c r="BQ6" s="5" t="s">
        <v>128</v>
      </c>
    </row>
    <row r="7" spans="1:74" x14ac:dyDescent="0.25">
      <c r="F7" t="s">
        <v>117</v>
      </c>
      <c r="G7" t="s">
        <v>117</v>
      </c>
      <c r="H7" t="s">
        <v>130</v>
      </c>
      <c r="I7" t="s">
        <v>130</v>
      </c>
      <c r="J7" t="s">
        <v>119</v>
      </c>
      <c r="K7" t="s">
        <v>16</v>
      </c>
      <c r="L7" t="s">
        <v>16</v>
      </c>
      <c r="M7" t="s">
        <v>120</v>
      </c>
      <c r="N7" t="s">
        <v>131</v>
      </c>
      <c r="O7" t="s">
        <v>132</v>
      </c>
      <c r="P7" t="s">
        <v>133</v>
      </c>
      <c r="Q7" t="s">
        <v>134</v>
      </c>
      <c r="R7" t="s">
        <v>135</v>
      </c>
      <c r="T7" t="s">
        <v>136</v>
      </c>
      <c r="V7" t="s">
        <v>137</v>
      </c>
      <c r="X7">
        <v>0</v>
      </c>
      <c r="Z7" t="s">
        <v>4</v>
      </c>
      <c r="AD7" s="2">
        <v>0</v>
      </c>
      <c r="AH7" s="2">
        <v>0</v>
      </c>
      <c r="BI7">
        <f t="shared" si="0"/>
        <v>0</v>
      </c>
      <c r="BJ7" s="4">
        <v>304</v>
      </c>
      <c r="BK7" s="4">
        <f t="shared" ref="BK7" si="7">BJ7*BI7</f>
        <v>0</v>
      </c>
      <c r="BL7" s="4">
        <v>760</v>
      </c>
      <c r="BM7" s="4">
        <f t="shared" ref="BM7" si="8">BL7*BI7</f>
        <v>0</v>
      </c>
      <c r="BQ7" t="s">
        <v>129</v>
      </c>
    </row>
    <row r="8" spans="1:74" s="5" customFormat="1" ht="215.1" customHeight="1" x14ac:dyDescent="0.25">
      <c r="A8"/>
      <c r="B8"/>
      <c r="C8"/>
      <c r="D8"/>
      <c r="E8"/>
      <c r="F8" s="5" t="s">
        <v>117</v>
      </c>
      <c r="G8" s="5" t="s">
        <v>117</v>
      </c>
      <c r="H8" s="5" t="s">
        <v>138</v>
      </c>
      <c r="I8" s="5" t="s">
        <v>138</v>
      </c>
      <c r="J8" s="5" t="s">
        <v>119</v>
      </c>
      <c r="K8" s="5" t="s">
        <v>16</v>
      </c>
      <c r="L8" s="5" t="s">
        <v>16</v>
      </c>
      <c r="M8" s="5" t="s">
        <v>120</v>
      </c>
      <c r="N8" s="5" t="s">
        <v>139</v>
      </c>
      <c r="O8" s="5" t="s">
        <v>132</v>
      </c>
      <c r="P8" s="5" t="s">
        <v>140</v>
      </c>
      <c r="Q8" s="5" t="s">
        <v>141</v>
      </c>
      <c r="R8" s="5" t="s">
        <v>125</v>
      </c>
      <c r="T8" s="5" t="s">
        <v>126</v>
      </c>
      <c r="V8" s="5" t="s">
        <v>127</v>
      </c>
      <c r="X8" s="5">
        <v>0</v>
      </c>
      <c r="Z8" s="5" t="s">
        <v>4</v>
      </c>
      <c r="AK8" s="5">
        <v>1</v>
      </c>
      <c r="AL8" s="5">
        <v>1</v>
      </c>
      <c r="BI8" s="5">
        <f t="shared" si="0"/>
        <v>2</v>
      </c>
      <c r="BJ8" s="6">
        <v>346</v>
      </c>
      <c r="BK8" s="6">
        <f t="shared" ref="BK8" si="9">BJ8*BI8</f>
        <v>692</v>
      </c>
      <c r="BL8" s="6">
        <v>865</v>
      </c>
      <c r="BM8" s="6">
        <f t="shared" ref="BM8" si="10">BL8*BI8</f>
        <v>1730</v>
      </c>
      <c r="BQ8" s="5" t="s">
        <v>128</v>
      </c>
    </row>
    <row r="9" spans="1:74" x14ac:dyDescent="0.25">
      <c r="F9" t="s">
        <v>117</v>
      </c>
      <c r="G9" t="s">
        <v>117</v>
      </c>
      <c r="H9" t="s">
        <v>138</v>
      </c>
      <c r="I9" t="s">
        <v>138</v>
      </c>
      <c r="J9" t="s">
        <v>119</v>
      </c>
      <c r="K9" t="s">
        <v>16</v>
      </c>
      <c r="L9" t="s">
        <v>16</v>
      </c>
      <c r="M9" t="s">
        <v>120</v>
      </c>
      <c r="N9" t="s">
        <v>139</v>
      </c>
      <c r="O9" t="s">
        <v>132</v>
      </c>
      <c r="P9" t="s">
        <v>140</v>
      </c>
      <c r="Q9" t="s">
        <v>141</v>
      </c>
      <c r="R9" t="s">
        <v>125</v>
      </c>
      <c r="T9" t="s">
        <v>126</v>
      </c>
      <c r="V9" t="s">
        <v>127</v>
      </c>
      <c r="X9">
        <v>0</v>
      </c>
      <c r="Z9" t="s">
        <v>4</v>
      </c>
      <c r="AK9" s="2">
        <v>0</v>
      </c>
      <c r="AL9" s="2">
        <v>0</v>
      </c>
      <c r="BI9">
        <f t="shared" si="0"/>
        <v>0</v>
      </c>
      <c r="BJ9" s="4">
        <v>346</v>
      </c>
      <c r="BK9" s="4">
        <f t="shared" ref="BK9" si="11">BJ9*BI9</f>
        <v>0</v>
      </c>
      <c r="BL9" s="4">
        <v>865</v>
      </c>
      <c r="BM9" s="4">
        <f t="shared" ref="BM9" si="12">BL9*BI9</f>
        <v>0</v>
      </c>
      <c r="BQ9" t="s">
        <v>129</v>
      </c>
    </row>
    <row r="10" spans="1:74" s="5" customFormat="1" ht="215.1" customHeight="1" x14ac:dyDescent="0.25">
      <c r="A10"/>
      <c r="B10"/>
      <c r="C10"/>
      <c r="D10"/>
      <c r="E10"/>
      <c r="F10" s="5" t="s">
        <v>117</v>
      </c>
      <c r="G10" s="5" t="s">
        <v>117</v>
      </c>
      <c r="H10" s="5" t="s">
        <v>142</v>
      </c>
      <c r="I10" s="5" t="s">
        <v>142</v>
      </c>
      <c r="J10" s="5" t="s">
        <v>119</v>
      </c>
      <c r="K10" s="5" t="s">
        <v>16</v>
      </c>
      <c r="L10" s="5" t="s">
        <v>16</v>
      </c>
      <c r="M10" s="5" t="s">
        <v>120</v>
      </c>
      <c r="N10" s="5" t="s">
        <v>143</v>
      </c>
      <c r="O10" s="5" t="s">
        <v>122</v>
      </c>
      <c r="P10" s="5" t="s">
        <v>144</v>
      </c>
      <c r="Q10" s="5" t="s">
        <v>145</v>
      </c>
      <c r="R10" s="5" t="s">
        <v>125</v>
      </c>
      <c r="T10" s="5" t="s">
        <v>126</v>
      </c>
      <c r="V10" s="5" t="s">
        <v>137</v>
      </c>
      <c r="X10" s="5">
        <v>0</v>
      </c>
      <c r="Z10" s="5" t="s">
        <v>4</v>
      </c>
      <c r="AE10" s="5">
        <v>1</v>
      </c>
      <c r="AJ10" s="5">
        <v>1</v>
      </c>
      <c r="BI10" s="5">
        <f t="shared" si="0"/>
        <v>2</v>
      </c>
      <c r="BJ10" s="6">
        <v>304</v>
      </c>
      <c r="BK10" s="6">
        <f t="shared" ref="BK10" si="13">BJ10*BI10</f>
        <v>608</v>
      </c>
      <c r="BL10" s="6">
        <v>760</v>
      </c>
      <c r="BM10" s="6">
        <f t="shared" ref="BM10" si="14">BL10*BI10</f>
        <v>1520</v>
      </c>
      <c r="BN10" s="5" t="s">
        <v>146</v>
      </c>
      <c r="BQ10" s="5" t="s">
        <v>128</v>
      </c>
    </row>
    <row r="11" spans="1:74" x14ac:dyDescent="0.25">
      <c r="F11" t="s">
        <v>117</v>
      </c>
      <c r="G11" t="s">
        <v>117</v>
      </c>
      <c r="H11" t="s">
        <v>142</v>
      </c>
      <c r="I11" t="s">
        <v>142</v>
      </c>
      <c r="J11" t="s">
        <v>119</v>
      </c>
      <c r="K11" t="s">
        <v>16</v>
      </c>
      <c r="L11" t="s">
        <v>16</v>
      </c>
      <c r="M11" t="s">
        <v>120</v>
      </c>
      <c r="N11" t="s">
        <v>143</v>
      </c>
      <c r="O11" t="s">
        <v>122</v>
      </c>
      <c r="P11" t="s">
        <v>144</v>
      </c>
      <c r="Q11" t="s">
        <v>145</v>
      </c>
      <c r="R11" t="s">
        <v>125</v>
      </c>
      <c r="T11" t="s">
        <v>126</v>
      </c>
      <c r="V11" t="s">
        <v>137</v>
      </c>
      <c r="X11">
        <v>0</v>
      </c>
      <c r="Z11" t="s">
        <v>4</v>
      </c>
      <c r="AE11" s="2">
        <v>0</v>
      </c>
      <c r="AJ11" s="2">
        <v>0</v>
      </c>
      <c r="BI11">
        <f t="shared" si="0"/>
        <v>0</v>
      </c>
      <c r="BJ11" s="4">
        <v>304</v>
      </c>
      <c r="BK11" s="4">
        <f t="shared" ref="BK11" si="15">BJ11*BI11</f>
        <v>0</v>
      </c>
      <c r="BL11" s="4">
        <v>760</v>
      </c>
      <c r="BM11" s="4">
        <f t="shared" ref="BM11" si="16">BL11*BI11</f>
        <v>0</v>
      </c>
      <c r="BN11" t="s">
        <v>146</v>
      </c>
      <c r="BQ11" t="s">
        <v>129</v>
      </c>
    </row>
    <row r="12" spans="1:74" s="5" customFormat="1" ht="215.1" customHeight="1" x14ac:dyDescent="0.25">
      <c r="A12"/>
      <c r="B12"/>
      <c r="C12"/>
      <c r="D12"/>
      <c r="E12"/>
      <c r="F12" s="5" t="s">
        <v>117</v>
      </c>
      <c r="G12" s="5" t="s">
        <v>117</v>
      </c>
      <c r="H12" s="5" t="s">
        <v>147</v>
      </c>
      <c r="I12" s="5" t="s">
        <v>147</v>
      </c>
      <c r="J12" s="5" t="s">
        <v>119</v>
      </c>
      <c r="K12" s="5" t="s">
        <v>16</v>
      </c>
      <c r="L12" s="5" t="s">
        <v>16</v>
      </c>
      <c r="M12" s="5" t="s">
        <v>120</v>
      </c>
      <c r="N12" s="5" t="s">
        <v>148</v>
      </c>
      <c r="O12" s="5" t="s">
        <v>122</v>
      </c>
      <c r="P12" s="5" t="s">
        <v>149</v>
      </c>
      <c r="Q12" s="5" t="s">
        <v>150</v>
      </c>
      <c r="R12" s="5" t="s">
        <v>125</v>
      </c>
      <c r="T12" s="5" t="s">
        <v>126</v>
      </c>
      <c r="V12" s="5" t="s">
        <v>137</v>
      </c>
      <c r="X12" s="5">
        <v>0</v>
      </c>
      <c r="Z12" s="5" t="s">
        <v>4</v>
      </c>
      <c r="AH12" s="5">
        <v>1</v>
      </c>
      <c r="BI12" s="5">
        <f t="shared" si="0"/>
        <v>1</v>
      </c>
      <c r="BJ12" s="6">
        <v>260</v>
      </c>
      <c r="BK12" s="6">
        <f t="shared" ref="BK12" si="17">BJ12*BI12</f>
        <v>260</v>
      </c>
      <c r="BL12" s="6">
        <v>650</v>
      </c>
      <c r="BM12" s="6">
        <f t="shared" ref="BM12" si="18">BL12*BI12</f>
        <v>650</v>
      </c>
      <c r="BQ12" s="5" t="s">
        <v>128</v>
      </c>
    </row>
    <row r="13" spans="1:74" x14ac:dyDescent="0.25">
      <c r="F13" t="s">
        <v>117</v>
      </c>
      <c r="G13" t="s">
        <v>117</v>
      </c>
      <c r="H13" t="s">
        <v>147</v>
      </c>
      <c r="I13" t="s">
        <v>147</v>
      </c>
      <c r="J13" t="s">
        <v>119</v>
      </c>
      <c r="K13" t="s">
        <v>16</v>
      </c>
      <c r="L13" t="s">
        <v>16</v>
      </c>
      <c r="M13" t="s">
        <v>120</v>
      </c>
      <c r="N13" t="s">
        <v>148</v>
      </c>
      <c r="O13" t="s">
        <v>122</v>
      </c>
      <c r="P13" t="s">
        <v>149</v>
      </c>
      <c r="Q13" t="s">
        <v>150</v>
      </c>
      <c r="R13" t="s">
        <v>125</v>
      </c>
      <c r="T13" t="s">
        <v>126</v>
      </c>
      <c r="V13" t="s">
        <v>137</v>
      </c>
      <c r="X13">
        <v>0</v>
      </c>
      <c r="Z13" t="s">
        <v>4</v>
      </c>
      <c r="AH13" s="2">
        <v>0</v>
      </c>
      <c r="BI13">
        <f t="shared" si="0"/>
        <v>0</v>
      </c>
      <c r="BJ13" s="4">
        <v>260</v>
      </c>
      <c r="BK13" s="4">
        <f t="shared" ref="BK13" si="19">BJ13*BI13</f>
        <v>0</v>
      </c>
      <c r="BL13" s="4">
        <v>650</v>
      </c>
      <c r="BM13" s="4">
        <f t="shared" ref="BM13" si="20">BL13*BI13</f>
        <v>0</v>
      </c>
      <c r="BQ13" t="s">
        <v>129</v>
      </c>
    </row>
    <row r="14" spans="1:74" s="5" customFormat="1" ht="215.1" customHeight="1" x14ac:dyDescent="0.25">
      <c r="A14"/>
      <c r="B14"/>
      <c r="C14"/>
      <c r="D14"/>
      <c r="E14"/>
      <c r="F14" s="5" t="s">
        <v>117</v>
      </c>
      <c r="G14" s="5" t="s">
        <v>117</v>
      </c>
      <c r="H14" s="5" t="s">
        <v>151</v>
      </c>
      <c r="I14" s="5" t="s">
        <v>151</v>
      </c>
      <c r="J14" s="5" t="s">
        <v>119</v>
      </c>
      <c r="K14" s="5" t="s">
        <v>16</v>
      </c>
      <c r="L14" s="5" t="s">
        <v>16</v>
      </c>
      <c r="M14" s="5" t="s">
        <v>120</v>
      </c>
      <c r="N14" s="5" t="s">
        <v>152</v>
      </c>
      <c r="O14" s="5" t="s">
        <v>122</v>
      </c>
      <c r="P14" s="5" t="s">
        <v>153</v>
      </c>
      <c r="Q14" s="5" t="s">
        <v>154</v>
      </c>
      <c r="R14" s="5" t="s">
        <v>155</v>
      </c>
      <c r="T14" s="5" t="s">
        <v>156</v>
      </c>
      <c r="V14" s="5" t="s">
        <v>137</v>
      </c>
      <c r="X14" s="5">
        <v>0</v>
      </c>
      <c r="Z14" s="5" t="s">
        <v>4</v>
      </c>
      <c r="AM14" s="5">
        <v>1</v>
      </c>
      <c r="BI14" s="5">
        <f t="shared" si="0"/>
        <v>1</v>
      </c>
      <c r="BJ14" s="6">
        <v>328</v>
      </c>
      <c r="BK14" s="6">
        <f t="shared" ref="BK14" si="21">BJ14*BI14</f>
        <v>328</v>
      </c>
      <c r="BL14" s="6">
        <v>820</v>
      </c>
      <c r="BM14" s="6">
        <f t="shared" ref="BM14" si="22">BL14*BI14</f>
        <v>820</v>
      </c>
      <c r="BQ14" s="5" t="s">
        <v>128</v>
      </c>
    </row>
    <row r="15" spans="1:74" x14ac:dyDescent="0.25">
      <c r="F15" t="s">
        <v>117</v>
      </c>
      <c r="G15" t="s">
        <v>117</v>
      </c>
      <c r="H15" t="s">
        <v>151</v>
      </c>
      <c r="I15" t="s">
        <v>151</v>
      </c>
      <c r="J15" t="s">
        <v>119</v>
      </c>
      <c r="K15" t="s">
        <v>16</v>
      </c>
      <c r="L15" t="s">
        <v>16</v>
      </c>
      <c r="M15" t="s">
        <v>120</v>
      </c>
      <c r="N15" t="s">
        <v>152</v>
      </c>
      <c r="O15" t="s">
        <v>122</v>
      </c>
      <c r="P15" t="s">
        <v>153</v>
      </c>
      <c r="Q15" t="s">
        <v>154</v>
      </c>
      <c r="R15" t="s">
        <v>155</v>
      </c>
      <c r="T15" t="s">
        <v>156</v>
      </c>
      <c r="V15" t="s">
        <v>137</v>
      </c>
      <c r="X15">
        <v>0</v>
      </c>
      <c r="Z15" t="s">
        <v>4</v>
      </c>
      <c r="AM15" s="2">
        <v>0</v>
      </c>
      <c r="BI15">
        <f t="shared" si="0"/>
        <v>0</v>
      </c>
      <c r="BJ15" s="4">
        <v>328</v>
      </c>
      <c r="BK15" s="4">
        <f t="shared" ref="BK15" si="23">BJ15*BI15</f>
        <v>0</v>
      </c>
      <c r="BL15" s="4">
        <v>820</v>
      </c>
      <c r="BM15" s="4">
        <f t="shared" ref="BM15" si="24">BL15*BI15</f>
        <v>0</v>
      </c>
      <c r="BQ15" t="s">
        <v>129</v>
      </c>
    </row>
    <row r="16" spans="1:74" s="5" customFormat="1" ht="215.1" customHeight="1" x14ac:dyDescent="0.25">
      <c r="A16" t="s">
        <v>157</v>
      </c>
      <c r="B16"/>
      <c r="C16"/>
      <c r="D16"/>
      <c r="E16"/>
      <c r="F16" s="5" t="s">
        <v>117</v>
      </c>
      <c r="G16" s="5" t="s">
        <v>117</v>
      </c>
      <c r="H16" s="5" t="s">
        <v>158</v>
      </c>
      <c r="I16" s="5" t="s">
        <v>158</v>
      </c>
      <c r="J16" s="5" t="s">
        <v>119</v>
      </c>
      <c r="K16" s="5" t="s">
        <v>16</v>
      </c>
      <c r="L16" s="5" t="s">
        <v>16</v>
      </c>
      <c r="M16" s="5" t="s">
        <v>120</v>
      </c>
      <c r="N16" s="5" t="s">
        <v>159</v>
      </c>
      <c r="O16" s="5" t="s">
        <v>122</v>
      </c>
      <c r="P16" s="5" t="s">
        <v>160</v>
      </c>
      <c r="Q16" s="5" t="s">
        <v>161</v>
      </c>
      <c r="R16" s="5" t="s">
        <v>162</v>
      </c>
      <c r="T16" s="5" t="s">
        <v>163</v>
      </c>
      <c r="V16" s="5" t="s">
        <v>127</v>
      </c>
      <c r="X16" s="5">
        <v>0</v>
      </c>
      <c r="Z16" s="5" t="s">
        <v>4</v>
      </c>
      <c r="AC16" s="5">
        <v>1</v>
      </c>
      <c r="AE16" s="5">
        <v>2</v>
      </c>
      <c r="AM16" s="5">
        <v>1</v>
      </c>
      <c r="BI16" s="5">
        <f t="shared" si="0"/>
        <v>4</v>
      </c>
      <c r="BJ16" s="6">
        <v>346</v>
      </c>
      <c r="BK16" s="6">
        <f t="shared" ref="BK16" si="25">BJ16*BI16</f>
        <v>1384</v>
      </c>
      <c r="BL16" s="6">
        <v>865</v>
      </c>
      <c r="BM16" s="6">
        <f t="shared" ref="BM16" si="26">BL16*BI16</f>
        <v>3460</v>
      </c>
      <c r="BQ16" s="5" t="s">
        <v>128</v>
      </c>
    </row>
    <row r="17" spans="1:69" x14ac:dyDescent="0.25">
      <c r="F17" t="s">
        <v>117</v>
      </c>
      <c r="G17" t="s">
        <v>117</v>
      </c>
      <c r="H17" t="s">
        <v>158</v>
      </c>
      <c r="I17" t="s">
        <v>158</v>
      </c>
      <c r="J17" t="s">
        <v>119</v>
      </c>
      <c r="K17" t="s">
        <v>16</v>
      </c>
      <c r="L17" t="s">
        <v>16</v>
      </c>
      <c r="M17" t="s">
        <v>120</v>
      </c>
      <c r="N17" t="s">
        <v>159</v>
      </c>
      <c r="O17" t="s">
        <v>122</v>
      </c>
      <c r="P17" t="s">
        <v>160</v>
      </c>
      <c r="Q17" t="s">
        <v>161</v>
      </c>
      <c r="R17" t="s">
        <v>162</v>
      </c>
      <c r="T17" t="s">
        <v>163</v>
      </c>
      <c r="V17" t="s">
        <v>127</v>
      </c>
      <c r="X17">
        <v>0</v>
      </c>
      <c r="Z17" t="s">
        <v>4</v>
      </c>
      <c r="AC17" s="2">
        <v>0</v>
      </c>
      <c r="AE17" s="2">
        <v>0</v>
      </c>
      <c r="AM17" s="2">
        <v>0</v>
      </c>
      <c r="BI17">
        <f t="shared" si="0"/>
        <v>0</v>
      </c>
      <c r="BJ17" s="4">
        <v>346</v>
      </c>
      <c r="BK17" s="4">
        <f t="shared" ref="BK17" si="27">BJ17*BI17</f>
        <v>0</v>
      </c>
      <c r="BL17" s="4">
        <v>865</v>
      </c>
      <c r="BM17" s="4">
        <f t="shared" ref="BM17" si="28">BL17*BI17</f>
        <v>0</v>
      </c>
      <c r="BQ17" t="s">
        <v>129</v>
      </c>
    </row>
    <row r="18" spans="1:69" s="5" customFormat="1" ht="215.1" customHeight="1" x14ac:dyDescent="0.25">
      <c r="A18" t="s">
        <v>164</v>
      </c>
      <c r="B18"/>
      <c r="C18"/>
      <c r="D18"/>
      <c r="E18"/>
      <c r="F18" s="5" t="s">
        <v>117</v>
      </c>
      <c r="G18" s="5" t="s">
        <v>117</v>
      </c>
      <c r="H18" s="5" t="s">
        <v>165</v>
      </c>
      <c r="I18" s="5" t="s">
        <v>165</v>
      </c>
      <c r="J18" s="5" t="s">
        <v>119</v>
      </c>
      <c r="K18" s="5" t="s">
        <v>16</v>
      </c>
      <c r="L18" s="5" t="s">
        <v>16</v>
      </c>
      <c r="M18" s="5" t="s">
        <v>120</v>
      </c>
      <c r="N18" s="5" t="s">
        <v>166</v>
      </c>
      <c r="O18" s="5" t="s">
        <v>167</v>
      </c>
      <c r="P18" s="5" t="s">
        <v>168</v>
      </c>
      <c r="Q18" s="5" t="s">
        <v>145</v>
      </c>
      <c r="R18" s="5" t="s">
        <v>169</v>
      </c>
      <c r="T18" s="5" t="s">
        <v>170</v>
      </c>
      <c r="V18" s="5" t="s">
        <v>127</v>
      </c>
      <c r="X18" s="5">
        <v>0</v>
      </c>
      <c r="Z18" s="5" t="s">
        <v>4</v>
      </c>
      <c r="AD18" s="5">
        <v>1</v>
      </c>
      <c r="BI18" s="5">
        <f t="shared" si="0"/>
        <v>1</v>
      </c>
      <c r="BJ18" s="6">
        <v>304</v>
      </c>
      <c r="BK18" s="6">
        <f t="shared" ref="BK18" si="29">BJ18*BI18</f>
        <v>304</v>
      </c>
      <c r="BL18" s="6">
        <v>760</v>
      </c>
      <c r="BM18" s="6">
        <f t="shared" ref="BM18" si="30">BL18*BI18</f>
        <v>760</v>
      </c>
      <c r="BQ18" s="5" t="s">
        <v>128</v>
      </c>
    </row>
    <row r="19" spans="1:69" x14ac:dyDescent="0.25">
      <c r="F19" t="s">
        <v>117</v>
      </c>
      <c r="G19" t="s">
        <v>117</v>
      </c>
      <c r="H19" t="s">
        <v>165</v>
      </c>
      <c r="I19" t="s">
        <v>165</v>
      </c>
      <c r="J19" t="s">
        <v>119</v>
      </c>
      <c r="K19" t="s">
        <v>16</v>
      </c>
      <c r="L19" t="s">
        <v>16</v>
      </c>
      <c r="M19" t="s">
        <v>120</v>
      </c>
      <c r="N19" t="s">
        <v>166</v>
      </c>
      <c r="O19" t="s">
        <v>167</v>
      </c>
      <c r="P19" t="s">
        <v>168</v>
      </c>
      <c r="Q19" t="s">
        <v>145</v>
      </c>
      <c r="R19" t="s">
        <v>169</v>
      </c>
      <c r="T19" t="s">
        <v>170</v>
      </c>
      <c r="V19" t="s">
        <v>127</v>
      </c>
      <c r="X19">
        <v>0</v>
      </c>
      <c r="Z19" t="s">
        <v>4</v>
      </c>
      <c r="AD19" s="2">
        <v>0</v>
      </c>
      <c r="BI19">
        <f t="shared" si="0"/>
        <v>0</v>
      </c>
      <c r="BJ19" s="4">
        <v>304</v>
      </c>
      <c r="BK19" s="4">
        <f t="shared" ref="BK19" si="31">BJ19*BI19</f>
        <v>0</v>
      </c>
      <c r="BL19" s="4">
        <v>760</v>
      </c>
      <c r="BM19" s="4">
        <f t="shared" ref="BM19" si="32">BL19*BI19</f>
        <v>0</v>
      </c>
      <c r="BQ19" t="s">
        <v>129</v>
      </c>
    </row>
    <row r="20" spans="1:69" s="5" customFormat="1" ht="215.1" customHeight="1" x14ac:dyDescent="0.25">
      <c r="A20"/>
      <c r="B20"/>
      <c r="C20"/>
      <c r="D20"/>
      <c r="E20"/>
      <c r="F20" s="5" t="s">
        <v>117</v>
      </c>
      <c r="G20" s="5" t="s">
        <v>117</v>
      </c>
      <c r="H20" s="5" t="s">
        <v>171</v>
      </c>
      <c r="I20" s="5" t="s">
        <v>171</v>
      </c>
      <c r="J20" s="5" t="s">
        <v>119</v>
      </c>
      <c r="K20" s="5" t="s">
        <v>16</v>
      </c>
      <c r="L20" s="5" t="s">
        <v>16</v>
      </c>
      <c r="M20" s="5" t="s">
        <v>120</v>
      </c>
      <c r="N20" s="5" t="s">
        <v>172</v>
      </c>
      <c r="O20" s="5" t="s">
        <v>173</v>
      </c>
      <c r="P20" s="5" t="s">
        <v>174</v>
      </c>
      <c r="Q20" s="5" t="s">
        <v>175</v>
      </c>
      <c r="R20" s="5" t="s">
        <v>176</v>
      </c>
      <c r="T20" s="5" t="s">
        <v>177</v>
      </c>
      <c r="V20" s="5" t="s">
        <v>127</v>
      </c>
      <c r="X20" s="5">
        <v>0</v>
      </c>
      <c r="Z20" s="5" t="s">
        <v>4</v>
      </c>
      <c r="AD20" s="5">
        <v>1</v>
      </c>
      <c r="AF20" s="5">
        <v>1</v>
      </c>
      <c r="BI20" s="5">
        <f t="shared" si="0"/>
        <v>2</v>
      </c>
      <c r="BJ20" s="6">
        <v>326</v>
      </c>
      <c r="BK20" s="6">
        <f t="shared" ref="BK20" si="33">BJ20*BI20</f>
        <v>652</v>
      </c>
      <c r="BL20" s="6">
        <v>815</v>
      </c>
      <c r="BM20" s="6">
        <f t="shared" ref="BM20" si="34">BL20*BI20</f>
        <v>1630</v>
      </c>
      <c r="BQ20" s="5" t="s">
        <v>128</v>
      </c>
    </row>
    <row r="21" spans="1:69" x14ac:dyDescent="0.25">
      <c r="F21" t="s">
        <v>117</v>
      </c>
      <c r="G21" t="s">
        <v>117</v>
      </c>
      <c r="H21" t="s">
        <v>171</v>
      </c>
      <c r="I21" t="s">
        <v>171</v>
      </c>
      <c r="J21" t="s">
        <v>119</v>
      </c>
      <c r="K21" t="s">
        <v>16</v>
      </c>
      <c r="L21" t="s">
        <v>16</v>
      </c>
      <c r="M21" t="s">
        <v>120</v>
      </c>
      <c r="N21" t="s">
        <v>172</v>
      </c>
      <c r="O21" t="s">
        <v>173</v>
      </c>
      <c r="P21" t="s">
        <v>174</v>
      </c>
      <c r="Q21" t="s">
        <v>175</v>
      </c>
      <c r="R21" t="s">
        <v>176</v>
      </c>
      <c r="T21" t="s">
        <v>177</v>
      </c>
      <c r="V21" t="s">
        <v>127</v>
      </c>
      <c r="X21">
        <v>0</v>
      </c>
      <c r="Z21" t="s">
        <v>4</v>
      </c>
      <c r="AD21" s="2">
        <v>0</v>
      </c>
      <c r="AF21" s="2">
        <v>0</v>
      </c>
      <c r="BI21">
        <f t="shared" si="0"/>
        <v>0</v>
      </c>
      <c r="BJ21" s="4">
        <v>326</v>
      </c>
      <c r="BK21" s="4">
        <f t="shared" ref="BK21" si="35">BJ21*BI21</f>
        <v>0</v>
      </c>
      <c r="BL21" s="4">
        <v>815</v>
      </c>
      <c r="BM21" s="4">
        <f t="shared" ref="BM21" si="36">BL21*BI21</f>
        <v>0</v>
      </c>
      <c r="BQ21" t="s">
        <v>129</v>
      </c>
    </row>
    <row r="22" spans="1:69" s="5" customFormat="1" ht="215.1" customHeight="1" x14ac:dyDescent="0.25">
      <c r="A22"/>
      <c r="B22"/>
      <c r="C22"/>
      <c r="D22"/>
      <c r="E22"/>
      <c r="F22" s="5" t="s">
        <v>117</v>
      </c>
      <c r="G22" s="5" t="s">
        <v>117</v>
      </c>
      <c r="H22" s="5" t="s">
        <v>178</v>
      </c>
      <c r="I22" s="5" t="s">
        <v>178</v>
      </c>
      <c r="J22" s="5" t="s">
        <v>119</v>
      </c>
      <c r="K22" s="5" t="s">
        <v>16</v>
      </c>
      <c r="L22" s="5" t="s">
        <v>16</v>
      </c>
      <c r="M22" s="5" t="s">
        <v>179</v>
      </c>
      <c r="N22" s="5" t="s">
        <v>180</v>
      </c>
      <c r="O22" s="5" t="s">
        <v>181</v>
      </c>
      <c r="P22" s="5" t="s">
        <v>182</v>
      </c>
      <c r="Q22" s="5" t="s">
        <v>183</v>
      </c>
      <c r="R22" s="5" t="s">
        <v>184</v>
      </c>
      <c r="T22" s="5" t="s">
        <v>185</v>
      </c>
      <c r="V22" s="5" t="s">
        <v>137</v>
      </c>
      <c r="X22" s="5">
        <v>0</v>
      </c>
      <c r="Z22" s="5" t="s">
        <v>4</v>
      </c>
      <c r="AC22" s="5">
        <v>1</v>
      </c>
      <c r="AE22" s="5">
        <v>2</v>
      </c>
      <c r="AG22" s="5">
        <v>1</v>
      </c>
      <c r="AJ22" s="5">
        <v>1</v>
      </c>
      <c r="BI22" s="5">
        <f t="shared" si="0"/>
        <v>5</v>
      </c>
      <c r="BJ22" s="6">
        <v>234</v>
      </c>
      <c r="BK22" s="6">
        <f t="shared" ref="BK22" si="37">BJ22*BI22</f>
        <v>1170</v>
      </c>
      <c r="BL22" s="6">
        <v>585</v>
      </c>
      <c r="BM22" s="6">
        <f t="shared" ref="BM22" si="38">BL22*BI22</f>
        <v>2925</v>
      </c>
      <c r="BQ22" s="5" t="s">
        <v>128</v>
      </c>
    </row>
    <row r="23" spans="1:69" x14ac:dyDescent="0.25">
      <c r="F23" t="s">
        <v>117</v>
      </c>
      <c r="G23" t="s">
        <v>117</v>
      </c>
      <c r="H23" t="s">
        <v>178</v>
      </c>
      <c r="I23" t="s">
        <v>178</v>
      </c>
      <c r="J23" t="s">
        <v>119</v>
      </c>
      <c r="K23" t="s">
        <v>16</v>
      </c>
      <c r="L23" t="s">
        <v>16</v>
      </c>
      <c r="M23" t="s">
        <v>179</v>
      </c>
      <c r="N23" t="s">
        <v>180</v>
      </c>
      <c r="O23" t="s">
        <v>181</v>
      </c>
      <c r="P23" t="s">
        <v>182</v>
      </c>
      <c r="Q23" t="s">
        <v>183</v>
      </c>
      <c r="R23" t="s">
        <v>184</v>
      </c>
      <c r="T23" t="s">
        <v>185</v>
      </c>
      <c r="V23" t="s">
        <v>137</v>
      </c>
      <c r="X23">
        <v>0</v>
      </c>
      <c r="Z23" t="s">
        <v>4</v>
      </c>
      <c r="AC23" s="2">
        <v>0</v>
      </c>
      <c r="AE23" s="2">
        <v>0</v>
      </c>
      <c r="AG23" s="2">
        <v>0</v>
      </c>
      <c r="AJ23" s="2">
        <v>0</v>
      </c>
      <c r="BI23">
        <f t="shared" si="0"/>
        <v>0</v>
      </c>
      <c r="BJ23" s="4">
        <v>234</v>
      </c>
      <c r="BK23" s="4">
        <f t="shared" ref="BK23" si="39">BJ23*BI23</f>
        <v>0</v>
      </c>
      <c r="BL23" s="4">
        <v>585</v>
      </c>
      <c r="BM23" s="4">
        <f t="shared" ref="BM23" si="40">BL23*BI23</f>
        <v>0</v>
      </c>
      <c r="BQ23" t="s">
        <v>129</v>
      </c>
    </row>
    <row r="24" spans="1:69" s="5" customFormat="1" ht="215.1" customHeight="1" x14ac:dyDescent="0.25">
      <c r="A24"/>
      <c r="B24"/>
      <c r="C24"/>
      <c r="D24"/>
      <c r="E24"/>
      <c r="F24" s="5" t="s">
        <v>117</v>
      </c>
      <c r="G24" s="5" t="s">
        <v>117</v>
      </c>
      <c r="H24" s="5" t="s">
        <v>186</v>
      </c>
      <c r="I24" s="5" t="s">
        <v>186</v>
      </c>
      <c r="J24" s="5" t="s">
        <v>119</v>
      </c>
      <c r="K24" s="5" t="s">
        <v>16</v>
      </c>
      <c r="L24" s="5" t="s">
        <v>16</v>
      </c>
      <c r="M24" s="5" t="s">
        <v>187</v>
      </c>
      <c r="N24" s="5" t="s">
        <v>188</v>
      </c>
      <c r="O24" s="5" t="s">
        <v>189</v>
      </c>
      <c r="P24" s="5" t="s">
        <v>190</v>
      </c>
      <c r="Q24" s="5" t="s">
        <v>191</v>
      </c>
      <c r="R24" s="5" t="s">
        <v>192</v>
      </c>
      <c r="T24" s="5" t="s">
        <v>193</v>
      </c>
      <c r="V24" s="5" t="s">
        <v>127</v>
      </c>
      <c r="X24" s="5">
        <v>0</v>
      </c>
      <c r="Z24" s="5" t="s">
        <v>4</v>
      </c>
      <c r="AO24" s="5">
        <v>1</v>
      </c>
      <c r="BI24" s="5">
        <f t="shared" si="0"/>
        <v>1</v>
      </c>
      <c r="BJ24" s="6">
        <v>346</v>
      </c>
      <c r="BK24" s="6">
        <f t="shared" ref="BK24" si="41">BJ24*BI24</f>
        <v>346</v>
      </c>
      <c r="BL24" s="6">
        <v>865</v>
      </c>
      <c r="BM24" s="6">
        <f t="shared" ref="BM24" si="42">BL24*BI24</f>
        <v>865</v>
      </c>
      <c r="BN24" s="5" t="s">
        <v>146</v>
      </c>
      <c r="BQ24" s="5" t="s">
        <v>128</v>
      </c>
    </row>
    <row r="25" spans="1:69" x14ac:dyDescent="0.25">
      <c r="F25" t="s">
        <v>117</v>
      </c>
      <c r="G25" t="s">
        <v>117</v>
      </c>
      <c r="H25" t="s">
        <v>186</v>
      </c>
      <c r="I25" t="s">
        <v>186</v>
      </c>
      <c r="J25" t="s">
        <v>119</v>
      </c>
      <c r="K25" t="s">
        <v>16</v>
      </c>
      <c r="L25" t="s">
        <v>16</v>
      </c>
      <c r="M25" t="s">
        <v>187</v>
      </c>
      <c r="N25" t="s">
        <v>188</v>
      </c>
      <c r="O25" t="s">
        <v>189</v>
      </c>
      <c r="P25" t="s">
        <v>190</v>
      </c>
      <c r="Q25" t="s">
        <v>191</v>
      </c>
      <c r="R25" t="s">
        <v>192</v>
      </c>
      <c r="T25" t="s">
        <v>193</v>
      </c>
      <c r="V25" t="s">
        <v>127</v>
      </c>
      <c r="X25">
        <v>0</v>
      </c>
      <c r="Z25" t="s">
        <v>4</v>
      </c>
      <c r="AO25" s="2">
        <v>0</v>
      </c>
      <c r="BI25">
        <f t="shared" si="0"/>
        <v>0</v>
      </c>
      <c r="BJ25" s="4">
        <v>346</v>
      </c>
      <c r="BK25" s="4">
        <f t="shared" ref="BK25" si="43">BJ25*BI25</f>
        <v>0</v>
      </c>
      <c r="BL25" s="4">
        <v>865</v>
      </c>
      <c r="BM25" s="4">
        <f t="shared" ref="BM25" si="44">BL25*BI25</f>
        <v>0</v>
      </c>
      <c r="BN25" t="s">
        <v>146</v>
      </c>
      <c r="BQ25" t="s">
        <v>129</v>
      </c>
    </row>
    <row r="26" spans="1:69" s="5" customFormat="1" ht="215.1" customHeight="1" x14ac:dyDescent="0.25">
      <c r="A26"/>
      <c r="B26"/>
      <c r="C26"/>
      <c r="D26"/>
      <c r="E26"/>
      <c r="F26" s="5" t="s">
        <v>117</v>
      </c>
      <c r="G26" s="5" t="s">
        <v>117</v>
      </c>
      <c r="H26" s="5" t="s">
        <v>194</v>
      </c>
      <c r="I26" s="5" t="s">
        <v>194</v>
      </c>
      <c r="J26" s="5" t="s">
        <v>119</v>
      </c>
      <c r="K26" s="5" t="s">
        <v>16</v>
      </c>
      <c r="L26" s="5" t="s">
        <v>195</v>
      </c>
      <c r="M26" s="5" t="s">
        <v>195</v>
      </c>
      <c r="N26" s="5" t="s">
        <v>196</v>
      </c>
      <c r="O26" s="5" t="s">
        <v>197</v>
      </c>
      <c r="P26" s="5" t="s">
        <v>198</v>
      </c>
      <c r="Q26" s="5" t="s">
        <v>199</v>
      </c>
      <c r="R26" s="5" t="s">
        <v>200</v>
      </c>
      <c r="T26" s="5" t="s">
        <v>201</v>
      </c>
      <c r="V26" s="5" t="s">
        <v>127</v>
      </c>
      <c r="X26" s="5">
        <v>0</v>
      </c>
      <c r="Z26" s="5" t="s">
        <v>4</v>
      </c>
      <c r="AG26" s="5">
        <v>1</v>
      </c>
      <c r="BI26" s="5">
        <f t="shared" si="0"/>
        <v>1</v>
      </c>
      <c r="BJ26" s="6">
        <v>250</v>
      </c>
      <c r="BK26" s="6">
        <f t="shared" ref="BK26" si="45">BJ26*BI26</f>
        <v>250</v>
      </c>
      <c r="BL26" s="6">
        <v>625</v>
      </c>
      <c r="BM26" s="6">
        <f t="shared" ref="BM26" si="46">BL26*BI26</f>
        <v>625</v>
      </c>
      <c r="BN26" s="5" t="s">
        <v>146</v>
      </c>
      <c r="BQ26" s="5" t="s">
        <v>128</v>
      </c>
    </row>
    <row r="27" spans="1:69" x14ac:dyDescent="0.25">
      <c r="F27" t="s">
        <v>117</v>
      </c>
      <c r="G27" t="s">
        <v>117</v>
      </c>
      <c r="H27" t="s">
        <v>194</v>
      </c>
      <c r="I27" t="s">
        <v>194</v>
      </c>
      <c r="J27" t="s">
        <v>119</v>
      </c>
      <c r="K27" t="s">
        <v>16</v>
      </c>
      <c r="L27" t="s">
        <v>195</v>
      </c>
      <c r="M27" t="s">
        <v>195</v>
      </c>
      <c r="N27" t="s">
        <v>196</v>
      </c>
      <c r="O27" t="s">
        <v>197</v>
      </c>
      <c r="P27" t="s">
        <v>198</v>
      </c>
      <c r="Q27" t="s">
        <v>199</v>
      </c>
      <c r="R27" t="s">
        <v>200</v>
      </c>
      <c r="T27" t="s">
        <v>201</v>
      </c>
      <c r="V27" t="s">
        <v>127</v>
      </c>
      <c r="X27">
        <v>0</v>
      </c>
      <c r="Z27" t="s">
        <v>4</v>
      </c>
      <c r="AG27" s="2">
        <v>0</v>
      </c>
      <c r="BI27">
        <f t="shared" si="0"/>
        <v>0</v>
      </c>
      <c r="BJ27" s="4">
        <v>250</v>
      </c>
      <c r="BK27" s="4">
        <f t="shared" ref="BK27" si="47">BJ27*BI27</f>
        <v>0</v>
      </c>
      <c r="BL27" s="4">
        <v>625</v>
      </c>
      <c r="BM27" s="4">
        <f t="shared" ref="BM27" si="48">BL27*BI27</f>
        <v>0</v>
      </c>
      <c r="BN27" t="s">
        <v>146</v>
      </c>
      <c r="BQ27" t="s">
        <v>129</v>
      </c>
    </row>
    <row r="28" spans="1:69" s="5" customFormat="1" ht="215.1" customHeight="1" x14ac:dyDescent="0.25">
      <c r="A28"/>
      <c r="B28"/>
      <c r="C28"/>
      <c r="D28"/>
      <c r="E28"/>
      <c r="F28" s="5" t="s">
        <v>117</v>
      </c>
      <c r="G28" s="5" t="s">
        <v>117</v>
      </c>
      <c r="H28" s="5" t="s">
        <v>202</v>
      </c>
      <c r="I28" s="5" t="s">
        <v>202</v>
      </c>
      <c r="J28" s="5" t="s">
        <v>119</v>
      </c>
      <c r="K28" s="5" t="s">
        <v>16</v>
      </c>
      <c r="L28" s="5" t="s">
        <v>195</v>
      </c>
      <c r="M28" s="5" t="s">
        <v>195</v>
      </c>
      <c r="N28" s="5" t="s">
        <v>203</v>
      </c>
      <c r="O28" s="5" t="s">
        <v>204</v>
      </c>
      <c r="P28" s="5" t="s">
        <v>198</v>
      </c>
      <c r="Q28" s="5" t="s">
        <v>205</v>
      </c>
      <c r="R28" s="5" t="s">
        <v>184</v>
      </c>
      <c r="T28" s="5" t="s">
        <v>185</v>
      </c>
      <c r="V28" s="5" t="s">
        <v>127</v>
      </c>
      <c r="X28" s="5">
        <v>0</v>
      </c>
      <c r="Z28" s="5" t="s">
        <v>4</v>
      </c>
      <c r="AJ28" s="5">
        <v>1</v>
      </c>
      <c r="BI28" s="5">
        <f t="shared" si="0"/>
        <v>1</v>
      </c>
      <c r="BJ28" s="6">
        <v>260</v>
      </c>
      <c r="BK28" s="6">
        <f t="shared" ref="BK28" si="49">BJ28*BI28</f>
        <v>260</v>
      </c>
      <c r="BL28" s="6">
        <v>650</v>
      </c>
      <c r="BM28" s="6">
        <f t="shared" ref="BM28" si="50">BL28*BI28</f>
        <v>650</v>
      </c>
      <c r="BQ28" s="5" t="s">
        <v>128</v>
      </c>
    </row>
    <row r="29" spans="1:69" x14ac:dyDescent="0.25">
      <c r="F29" t="s">
        <v>117</v>
      </c>
      <c r="G29" t="s">
        <v>117</v>
      </c>
      <c r="H29" t="s">
        <v>202</v>
      </c>
      <c r="I29" t="s">
        <v>202</v>
      </c>
      <c r="J29" t="s">
        <v>119</v>
      </c>
      <c r="K29" t="s">
        <v>16</v>
      </c>
      <c r="L29" t="s">
        <v>195</v>
      </c>
      <c r="M29" t="s">
        <v>195</v>
      </c>
      <c r="N29" t="s">
        <v>203</v>
      </c>
      <c r="O29" t="s">
        <v>204</v>
      </c>
      <c r="P29" t="s">
        <v>198</v>
      </c>
      <c r="Q29" t="s">
        <v>205</v>
      </c>
      <c r="R29" t="s">
        <v>184</v>
      </c>
      <c r="T29" t="s">
        <v>185</v>
      </c>
      <c r="V29" t="s">
        <v>127</v>
      </c>
      <c r="X29">
        <v>0</v>
      </c>
      <c r="Z29" t="s">
        <v>4</v>
      </c>
      <c r="AJ29" s="2">
        <v>0</v>
      </c>
      <c r="BI29">
        <f t="shared" si="0"/>
        <v>0</v>
      </c>
      <c r="BJ29" s="4">
        <v>260</v>
      </c>
      <c r="BK29" s="4">
        <f t="shared" ref="BK29" si="51">BJ29*BI29</f>
        <v>0</v>
      </c>
      <c r="BL29" s="4">
        <v>650</v>
      </c>
      <c r="BM29" s="4">
        <f t="shared" ref="BM29" si="52">BL29*BI29</f>
        <v>0</v>
      </c>
      <c r="BQ29" t="s">
        <v>129</v>
      </c>
    </row>
    <row r="30" spans="1:69" s="5" customFormat="1" ht="215.1" customHeight="1" x14ac:dyDescent="0.25">
      <c r="A30"/>
      <c r="B30"/>
      <c r="C30"/>
      <c r="D30"/>
      <c r="E30"/>
      <c r="F30" s="5" t="s">
        <v>117</v>
      </c>
      <c r="G30" s="5" t="s">
        <v>117</v>
      </c>
      <c r="H30" s="5" t="s">
        <v>206</v>
      </c>
      <c r="I30" s="5" t="s">
        <v>206</v>
      </c>
      <c r="J30" s="5" t="s">
        <v>119</v>
      </c>
      <c r="K30" s="5" t="s">
        <v>16</v>
      </c>
      <c r="L30" s="5" t="s">
        <v>195</v>
      </c>
      <c r="M30" s="5" t="s">
        <v>195</v>
      </c>
      <c r="N30" s="5" t="s">
        <v>207</v>
      </c>
      <c r="O30" s="5" t="s">
        <v>208</v>
      </c>
      <c r="P30" s="5" t="s">
        <v>209</v>
      </c>
      <c r="Q30" s="5" t="s">
        <v>210</v>
      </c>
      <c r="R30" s="5" t="s">
        <v>125</v>
      </c>
      <c r="T30" s="5" t="s">
        <v>126</v>
      </c>
      <c r="V30" s="5" t="s">
        <v>127</v>
      </c>
      <c r="X30" s="5">
        <v>0</v>
      </c>
      <c r="Z30" s="5" t="s">
        <v>4</v>
      </c>
      <c r="AE30" s="5">
        <v>1</v>
      </c>
      <c r="BI30" s="5">
        <f t="shared" si="0"/>
        <v>1</v>
      </c>
      <c r="BJ30" s="6">
        <v>284</v>
      </c>
      <c r="BK30" s="6">
        <f t="shared" ref="BK30" si="53">BJ30*BI30</f>
        <v>284</v>
      </c>
      <c r="BL30" s="6">
        <v>710</v>
      </c>
      <c r="BM30" s="6">
        <f t="shared" ref="BM30" si="54">BL30*BI30</f>
        <v>710</v>
      </c>
      <c r="BQ30" s="5" t="s">
        <v>128</v>
      </c>
    </row>
    <row r="31" spans="1:69" x14ac:dyDescent="0.25">
      <c r="F31" t="s">
        <v>117</v>
      </c>
      <c r="G31" t="s">
        <v>117</v>
      </c>
      <c r="H31" t="s">
        <v>206</v>
      </c>
      <c r="I31" t="s">
        <v>206</v>
      </c>
      <c r="J31" t="s">
        <v>119</v>
      </c>
      <c r="K31" t="s">
        <v>16</v>
      </c>
      <c r="L31" t="s">
        <v>195</v>
      </c>
      <c r="M31" t="s">
        <v>195</v>
      </c>
      <c r="N31" t="s">
        <v>207</v>
      </c>
      <c r="O31" t="s">
        <v>208</v>
      </c>
      <c r="P31" t="s">
        <v>209</v>
      </c>
      <c r="Q31" t="s">
        <v>210</v>
      </c>
      <c r="R31" t="s">
        <v>125</v>
      </c>
      <c r="T31" t="s">
        <v>126</v>
      </c>
      <c r="V31" t="s">
        <v>127</v>
      </c>
      <c r="X31">
        <v>0</v>
      </c>
      <c r="Z31" t="s">
        <v>4</v>
      </c>
      <c r="AE31" s="2">
        <v>0</v>
      </c>
      <c r="BI31">
        <f t="shared" si="0"/>
        <v>0</v>
      </c>
      <c r="BJ31" s="4">
        <v>284</v>
      </c>
      <c r="BK31" s="4">
        <f t="shared" ref="BK31" si="55">BJ31*BI31</f>
        <v>0</v>
      </c>
      <c r="BL31" s="4">
        <v>710</v>
      </c>
      <c r="BM31" s="4">
        <f t="shared" ref="BM31" si="56">BL31*BI31</f>
        <v>0</v>
      </c>
      <c r="BQ31" t="s">
        <v>129</v>
      </c>
    </row>
    <row r="32" spans="1:69" s="5" customFormat="1" ht="215.1" customHeight="1" x14ac:dyDescent="0.25">
      <c r="A32"/>
      <c r="B32"/>
      <c r="C32"/>
      <c r="D32"/>
      <c r="E32"/>
      <c r="F32" s="5" t="s">
        <v>117</v>
      </c>
      <c r="G32" s="5" t="s">
        <v>117</v>
      </c>
      <c r="H32" s="5" t="s">
        <v>211</v>
      </c>
      <c r="I32" s="5" t="s">
        <v>211</v>
      </c>
      <c r="J32" s="5" t="s">
        <v>119</v>
      </c>
      <c r="K32" s="5" t="s">
        <v>16</v>
      </c>
      <c r="L32" s="5" t="s">
        <v>195</v>
      </c>
      <c r="M32" s="5" t="s">
        <v>195</v>
      </c>
      <c r="N32" s="5" t="s">
        <v>212</v>
      </c>
      <c r="O32" s="5" t="s">
        <v>197</v>
      </c>
      <c r="P32" s="5" t="s">
        <v>213</v>
      </c>
      <c r="Q32" s="5" t="s">
        <v>214</v>
      </c>
      <c r="R32" s="5" t="s">
        <v>184</v>
      </c>
      <c r="T32" s="5" t="s">
        <v>185</v>
      </c>
      <c r="V32" s="5" t="s">
        <v>137</v>
      </c>
      <c r="X32" s="5">
        <v>0</v>
      </c>
      <c r="Z32" s="5" t="s">
        <v>4</v>
      </c>
      <c r="AK32" s="5">
        <v>1</v>
      </c>
      <c r="AO32" s="5">
        <v>1</v>
      </c>
      <c r="BI32" s="5">
        <f t="shared" si="0"/>
        <v>2</v>
      </c>
      <c r="BJ32" s="6">
        <v>346</v>
      </c>
      <c r="BK32" s="6">
        <f t="shared" ref="BK32" si="57">BJ32*BI32</f>
        <v>692</v>
      </c>
      <c r="BL32" s="6">
        <v>865</v>
      </c>
      <c r="BM32" s="6">
        <f t="shared" ref="BM32" si="58">BL32*BI32</f>
        <v>1730</v>
      </c>
      <c r="BQ32" s="5" t="s">
        <v>128</v>
      </c>
    </row>
    <row r="33" spans="1:69" x14ac:dyDescent="0.25">
      <c r="F33" t="s">
        <v>117</v>
      </c>
      <c r="G33" t="s">
        <v>117</v>
      </c>
      <c r="H33" t="s">
        <v>211</v>
      </c>
      <c r="I33" t="s">
        <v>211</v>
      </c>
      <c r="J33" t="s">
        <v>119</v>
      </c>
      <c r="K33" t="s">
        <v>16</v>
      </c>
      <c r="L33" t="s">
        <v>195</v>
      </c>
      <c r="M33" t="s">
        <v>195</v>
      </c>
      <c r="N33" t="s">
        <v>212</v>
      </c>
      <c r="O33" t="s">
        <v>197</v>
      </c>
      <c r="P33" t="s">
        <v>213</v>
      </c>
      <c r="Q33" t="s">
        <v>214</v>
      </c>
      <c r="R33" t="s">
        <v>184</v>
      </c>
      <c r="T33" t="s">
        <v>185</v>
      </c>
      <c r="V33" t="s">
        <v>137</v>
      </c>
      <c r="X33">
        <v>0</v>
      </c>
      <c r="Z33" t="s">
        <v>4</v>
      </c>
      <c r="AK33" s="2">
        <v>0</v>
      </c>
      <c r="AO33" s="2">
        <v>0</v>
      </c>
      <c r="BI33">
        <f t="shared" si="0"/>
        <v>0</v>
      </c>
      <c r="BJ33" s="4">
        <v>346</v>
      </c>
      <c r="BK33" s="4">
        <f t="shared" ref="BK33" si="59">BJ33*BI33</f>
        <v>0</v>
      </c>
      <c r="BL33" s="4">
        <v>865</v>
      </c>
      <c r="BM33" s="4">
        <f t="shared" ref="BM33" si="60">BL33*BI33</f>
        <v>0</v>
      </c>
      <c r="BQ33" t="s">
        <v>129</v>
      </c>
    </row>
    <row r="34" spans="1:69" s="5" customFormat="1" ht="215.1" customHeight="1" x14ac:dyDescent="0.25">
      <c r="A34"/>
      <c r="B34"/>
      <c r="C34"/>
      <c r="D34"/>
      <c r="E34"/>
      <c r="F34" s="5" t="s">
        <v>117</v>
      </c>
      <c r="G34" s="5" t="s">
        <v>117</v>
      </c>
      <c r="H34" s="5" t="s">
        <v>215</v>
      </c>
      <c r="I34" s="5" t="s">
        <v>215</v>
      </c>
      <c r="J34" s="5" t="s">
        <v>119</v>
      </c>
      <c r="K34" s="5" t="s">
        <v>16</v>
      </c>
      <c r="L34" s="5" t="s">
        <v>195</v>
      </c>
      <c r="M34" s="5" t="s">
        <v>195</v>
      </c>
      <c r="N34" s="5" t="s">
        <v>216</v>
      </c>
      <c r="O34" s="5" t="s">
        <v>197</v>
      </c>
      <c r="P34" s="5" t="s">
        <v>217</v>
      </c>
      <c r="Q34" s="5" t="s">
        <v>218</v>
      </c>
      <c r="R34" s="5" t="s">
        <v>125</v>
      </c>
      <c r="T34" s="5" t="s">
        <v>126</v>
      </c>
      <c r="V34" s="5" t="s">
        <v>137</v>
      </c>
      <c r="X34" s="5">
        <v>0</v>
      </c>
      <c r="Z34" s="5" t="s">
        <v>4</v>
      </c>
      <c r="AH34" s="5">
        <v>1</v>
      </c>
      <c r="BI34" s="5">
        <f t="shared" si="0"/>
        <v>1</v>
      </c>
      <c r="BJ34" s="6">
        <v>346</v>
      </c>
      <c r="BK34" s="6">
        <f t="shared" ref="BK34" si="61">BJ34*BI34</f>
        <v>346</v>
      </c>
      <c r="BL34" s="6">
        <v>865</v>
      </c>
      <c r="BM34" s="6">
        <f t="shared" ref="BM34" si="62">BL34*BI34</f>
        <v>865</v>
      </c>
      <c r="BQ34" s="5" t="s">
        <v>128</v>
      </c>
    </row>
    <row r="35" spans="1:69" x14ac:dyDescent="0.25">
      <c r="F35" t="s">
        <v>117</v>
      </c>
      <c r="G35" t="s">
        <v>117</v>
      </c>
      <c r="H35" t="s">
        <v>215</v>
      </c>
      <c r="I35" t="s">
        <v>215</v>
      </c>
      <c r="J35" t="s">
        <v>119</v>
      </c>
      <c r="K35" t="s">
        <v>16</v>
      </c>
      <c r="L35" t="s">
        <v>195</v>
      </c>
      <c r="M35" t="s">
        <v>195</v>
      </c>
      <c r="N35" t="s">
        <v>216</v>
      </c>
      <c r="O35" t="s">
        <v>197</v>
      </c>
      <c r="P35" t="s">
        <v>217</v>
      </c>
      <c r="Q35" t="s">
        <v>218</v>
      </c>
      <c r="R35" t="s">
        <v>125</v>
      </c>
      <c r="T35" t="s">
        <v>126</v>
      </c>
      <c r="V35" t="s">
        <v>137</v>
      </c>
      <c r="X35">
        <v>0</v>
      </c>
      <c r="Z35" t="s">
        <v>4</v>
      </c>
      <c r="AH35" s="2">
        <v>0</v>
      </c>
      <c r="BI35">
        <f t="shared" si="0"/>
        <v>0</v>
      </c>
      <c r="BJ35" s="4">
        <v>346</v>
      </c>
      <c r="BK35" s="4">
        <f t="shared" ref="BK35" si="63">BJ35*BI35</f>
        <v>0</v>
      </c>
      <c r="BL35" s="4">
        <v>865</v>
      </c>
      <c r="BM35" s="4">
        <f t="shared" ref="BM35" si="64">BL35*BI35</f>
        <v>0</v>
      </c>
      <c r="BQ35" t="s">
        <v>129</v>
      </c>
    </row>
    <row r="36" spans="1:69" s="5" customFormat="1" ht="215.1" customHeight="1" x14ac:dyDescent="0.25">
      <c r="A36" t="s">
        <v>157</v>
      </c>
      <c r="B36"/>
      <c r="C36"/>
      <c r="D36"/>
      <c r="E36"/>
      <c r="F36" s="5" t="s">
        <v>117</v>
      </c>
      <c r="G36" s="5" t="s">
        <v>117</v>
      </c>
      <c r="H36" s="5" t="s">
        <v>219</v>
      </c>
      <c r="I36" s="5" t="s">
        <v>219</v>
      </c>
      <c r="J36" s="5" t="s">
        <v>119</v>
      </c>
      <c r="K36" s="5" t="s">
        <v>16</v>
      </c>
      <c r="L36" s="5" t="s">
        <v>195</v>
      </c>
      <c r="M36" s="5" t="s">
        <v>195</v>
      </c>
      <c r="N36" s="5" t="s">
        <v>220</v>
      </c>
      <c r="O36" s="5" t="s">
        <v>221</v>
      </c>
      <c r="P36" s="5" t="s">
        <v>222</v>
      </c>
      <c r="Q36" s="5" t="s">
        <v>223</v>
      </c>
      <c r="R36" s="5" t="s">
        <v>224</v>
      </c>
      <c r="T36" s="5" t="s">
        <v>225</v>
      </c>
      <c r="V36" s="5" t="s">
        <v>137</v>
      </c>
      <c r="X36" s="5">
        <v>0</v>
      </c>
      <c r="Z36" s="5" t="s">
        <v>4</v>
      </c>
      <c r="AK36" s="5">
        <v>1</v>
      </c>
      <c r="BI36" s="5">
        <f t="shared" si="0"/>
        <v>1</v>
      </c>
      <c r="BJ36" s="6">
        <v>130</v>
      </c>
      <c r="BK36" s="6">
        <f t="shared" ref="BK36" si="65">BJ36*BI36</f>
        <v>130</v>
      </c>
      <c r="BL36" s="6">
        <v>325</v>
      </c>
      <c r="BM36" s="6">
        <f t="shared" ref="BM36" si="66">BL36*BI36</f>
        <v>325</v>
      </c>
      <c r="BQ36" s="5" t="s">
        <v>128</v>
      </c>
    </row>
    <row r="37" spans="1:69" x14ac:dyDescent="0.25">
      <c r="F37" t="s">
        <v>117</v>
      </c>
      <c r="G37" t="s">
        <v>117</v>
      </c>
      <c r="H37" t="s">
        <v>219</v>
      </c>
      <c r="I37" t="s">
        <v>219</v>
      </c>
      <c r="J37" t="s">
        <v>119</v>
      </c>
      <c r="K37" t="s">
        <v>16</v>
      </c>
      <c r="L37" t="s">
        <v>195</v>
      </c>
      <c r="M37" t="s">
        <v>195</v>
      </c>
      <c r="N37" t="s">
        <v>220</v>
      </c>
      <c r="O37" t="s">
        <v>221</v>
      </c>
      <c r="P37" t="s">
        <v>222</v>
      </c>
      <c r="Q37" t="s">
        <v>223</v>
      </c>
      <c r="R37" t="s">
        <v>224</v>
      </c>
      <c r="T37" t="s">
        <v>225</v>
      </c>
      <c r="V37" t="s">
        <v>137</v>
      </c>
      <c r="X37">
        <v>0</v>
      </c>
      <c r="Z37" t="s">
        <v>4</v>
      </c>
      <c r="AK37" s="2">
        <v>0</v>
      </c>
      <c r="BI37">
        <f t="shared" si="0"/>
        <v>0</v>
      </c>
      <c r="BJ37" s="4">
        <v>130</v>
      </c>
      <c r="BK37" s="4">
        <f t="shared" ref="BK37" si="67">BJ37*BI37</f>
        <v>0</v>
      </c>
      <c r="BL37" s="4">
        <v>325</v>
      </c>
      <c r="BM37" s="4">
        <f t="shared" ref="BM37" si="68">BL37*BI37</f>
        <v>0</v>
      </c>
      <c r="BQ37" t="s">
        <v>129</v>
      </c>
    </row>
    <row r="38" spans="1:69" s="5" customFormat="1" ht="215.1" customHeight="1" x14ac:dyDescent="0.25">
      <c r="A38"/>
      <c r="B38"/>
      <c r="C38"/>
      <c r="D38"/>
      <c r="E38"/>
      <c r="F38" s="5" t="s">
        <v>117</v>
      </c>
      <c r="G38" s="5" t="s">
        <v>117</v>
      </c>
      <c r="H38" s="5" t="s">
        <v>226</v>
      </c>
      <c r="I38" s="5" t="s">
        <v>226</v>
      </c>
      <c r="J38" s="5" t="s">
        <v>119</v>
      </c>
      <c r="K38" s="5" t="s">
        <v>16</v>
      </c>
      <c r="L38" s="5" t="s">
        <v>195</v>
      </c>
      <c r="M38" s="5" t="s">
        <v>227</v>
      </c>
      <c r="N38" s="5" t="s">
        <v>228</v>
      </c>
      <c r="O38" s="5" t="s">
        <v>229</v>
      </c>
      <c r="P38" s="5" t="s">
        <v>230</v>
      </c>
      <c r="Q38" s="5" t="s">
        <v>231</v>
      </c>
      <c r="R38" s="5" t="s">
        <v>232</v>
      </c>
      <c r="T38" s="5" t="s">
        <v>233</v>
      </c>
      <c r="V38" s="5" t="s">
        <v>137</v>
      </c>
      <c r="X38" s="5">
        <v>0</v>
      </c>
      <c r="Z38" s="5" t="s">
        <v>4</v>
      </c>
      <c r="AI38" s="5">
        <v>1</v>
      </c>
      <c r="BI38" s="5">
        <f t="shared" si="0"/>
        <v>1</v>
      </c>
      <c r="BJ38" s="6">
        <v>260</v>
      </c>
      <c r="BK38" s="6">
        <f t="shared" ref="BK38" si="69">BJ38*BI38</f>
        <v>260</v>
      </c>
      <c r="BL38" s="6">
        <v>650</v>
      </c>
      <c r="BM38" s="6">
        <f t="shared" ref="BM38" si="70">BL38*BI38</f>
        <v>650</v>
      </c>
      <c r="BQ38" s="5" t="s">
        <v>128</v>
      </c>
    </row>
    <row r="39" spans="1:69" x14ac:dyDescent="0.25">
      <c r="F39" t="s">
        <v>117</v>
      </c>
      <c r="G39" t="s">
        <v>117</v>
      </c>
      <c r="H39" t="s">
        <v>226</v>
      </c>
      <c r="I39" t="s">
        <v>226</v>
      </c>
      <c r="J39" t="s">
        <v>119</v>
      </c>
      <c r="K39" t="s">
        <v>16</v>
      </c>
      <c r="L39" t="s">
        <v>195</v>
      </c>
      <c r="M39" t="s">
        <v>227</v>
      </c>
      <c r="N39" t="s">
        <v>228</v>
      </c>
      <c r="O39" t="s">
        <v>229</v>
      </c>
      <c r="P39" t="s">
        <v>230</v>
      </c>
      <c r="Q39" t="s">
        <v>231</v>
      </c>
      <c r="R39" t="s">
        <v>232</v>
      </c>
      <c r="T39" t="s">
        <v>233</v>
      </c>
      <c r="V39" t="s">
        <v>137</v>
      </c>
      <c r="X39">
        <v>0</v>
      </c>
      <c r="Z39" t="s">
        <v>4</v>
      </c>
      <c r="AI39" s="2">
        <v>0</v>
      </c>
      <c r="BI39">
        <f t="shared" si="0"/>
        <v>0</v>
      </c>
      <c r="BJ39" s="4">
        <v>260</v>
      </c>
      <c r="BK39" s="4">
        <f t="shared" ref="BK39" si="71">BJ39*BI39</f>
        <v>0</v>
      </c>
      <c r="BL39" s="4">
        <v>650</v>
      </c>
      <c r="BM39" s="4">
        <f t="shared" ref="BM39" si="72">BL39*BI39</f>
        <v>0</v>
      </c>
      <c r="BQ39" t="s">
        <v>129</v>
      </c>
    </row>
    <row r="40" spans="1:69" s="5" customFormat="1" ht="215.1" customHeight="1" x14ac:dyDescent="0.25">
      <c r="A40"/>
      <c r="B40"/>
      <c r="C40"/>
      <c r="D40"/>
      <c r="E40"/>
      <c r="F40" s="5" t="s">
        <v>117</v>
      </c>
      <c r="G40" s="5" t="s">
        <v>117</v>
      </c>
      <c r="H40" s="5" t="s">
        <v>234</v>
      </c>
      <c r="I40" s="5" t="s">
        <v>234</v>
      </c>
      <c r="J40" s="5" t="s">
        <v>119</v>
      </c>
      <c r="K40" s="5" t="s">
        <v>16</v>
      </c>
      <c r="L40" s="5" t="s">
        <v>195</v>
      </c>
      <c r="M40" s="5" t="s">
        <v>227</v>
      </c>
      <c r="N40" s="5" t="s">
        <v>235</v>
      </c>
      <c r="O40" s="5" t="s">
        <v>236</v>
      </c>
      <c r="P40" s="5" t="s">
        <v>237</v>
      </c>
      <c r="Q40" s="5" t="s">
        <v>238</v>
      </c>
      <c r="R40" s="5" t="s">
        <v>162</v>
      </c>
      <c r="T40" s="5" t="s">
        <v>163</v>
      </c>
      <c r="V40" s="5" t="s">
        <v>127</v>
      </c>
      <c r="X40" s="5">
        <v>0</v>
      </c>
      <c r="Z40" s="5" t="s">
        <v>4</v>
      </c>
      <c r="AH40" s="5">
        <v>1</v>
      </c>
      <c r="BI40" s="5">
        <f t="shared" si="0"/>
        <v>1</v>
      </c>
      <c r="BJ40" s="6">
        <v>328</v>
      </c>
      <c r="BK40" s="6">
        <f t="shared" ref="BK40" si="73">BJ40*BI40</f>
        <v>328</v>
      </c>
      <c r="BL40" s="6">
        <v>820</v>
      </c>
      <c r="BM40" s="6">
        <f t="shared" ref="BM40" si="74">BL40*BI40</f>
        <v>820</v>
      </c>
      <c r="BQ40" s="5" t="s">
        <v>128</v>
      </c>
    </row>
    <row r="41" spans="1:69" x14ac:dyDescent="0.25">
      <c r="F41" t="s">
        <v>117</v>
      </c>
      <c r="G41" t="s">
        <v>117</v>
      </c>
      <c r="H41" t="s">
        <v>234</v>
      </c>
      <c r="I41" t="s">
        <v>234</v>
      </c>
      <c r="J41" t="s">
        <v>119</v>
      </c>
      <c r="K41" t="s">
        <v>16</v>
      </c>
      <c r="L41" t="s">
        <v>195</v>
      </c>
      <c r="M41" t="s">
        <v>227</v>
      </c>
      <c r="N41" t="s">
        <v>235</v>
      </c>
      <c r="O41" t="s">
        <v>236</v>
      </c>
      <c r="P41" t="s">
        <v>237</v>
      </c>
      <c r="Q41" t="s">
        <v>238</v>
      </c>
      <c r="R41" t="s">
        <v>162</v>
      </c>
      <c r="T41" t="s">
        <v>163</v>
      </c>
      <c r="V41" t="s">
        <v>127</v>
      </c>
      <c r="X41">
        <v>0</v>
      </c>
      <c r="Z41" t="s">
        <v>4</v>
      </c>
      <c r="AH41" s="2">
        <v>0</v>
      </c>
      <c r="BI41">
        <f t="shared" si="0"/>
        <v>0</v>
      </c>
      <c r="BJ41" s="4">
        <v>328</v>
      </c>
      <c r="BK41" s="4">
        <f t="shared" ref="BK41" si="75">BJ41*BI41</f>
        <v>0</v>
      </c>
      <c r="BL41" s="4">
        <v>820</v>
      </c>
      <c r="BM41" s="4">
        <f t="shared" ref="BM41" si="76">BL41*BI41</f>
        <v>0</v>
      </c>
      <c r="BQ41" t="s">
        <v>129</v>
      </c>
    </row>
    <row r="42" spans="1:69" s="5" customFormat="1" ht="215.1" customHeight="1" x14ac:dyDescent="0.25">
      <c r="A42"/>
      <c r="B42"/>
      <c r="C42"/>
      <c r="D42"/>
      <c r="E42"/>
      <c r="F42" s="5" t="s">
        <v>117</v>
      </c>
      <c r="G42" s="5" t="s">
        <v>117</v>
      </c>
      <c r="H42" s="5" t="s">
        <v>239</v>
      </c>
      <c r="I42" s="5" t="s">
        <v>239</v>
      </c>
      <c r="J42" s="5" t="s">
        <v>119</v>
      </c>
      <c r="K42" s="5" t="s">
        <v>16</v>
      </c>
      <c r="L42" s="5" t="s">
        <v>195</v>
      </c>
      <c r="M42" s="5" t="s">
        <v>227</v>
      </c>
      <c r="N42" s="5" t="s">
        <v>240</v>
      </c>
      <c r="O42" s="5" t="s">
        <v>241</v>
      </c>
      <c r="P42" s="5" t="s">
        <v>242</v>
      </c>
      <c r="Q42" s="5" t="s">
        <v>243</v>
      </c>
      <c r="R42" s="5" t="s">
        <v>244</v>
      </c>
      <c r="T42" s="5" t="s">
        <v>245</v>
      </c>
      <c r="V42" s="5" t="s">
        <v>127</v>
      </c>
      <c r="X42" s="5">
        <v>0</v>
      </c>
      <c r="Z42" s="5" t="s">
        <v>4</v>
      </c>
      <c r="AE42" s="5">
        <v>1</v>
      </c>
      <c r="BI42" s="5">
        <f t="shared" si="0"/>
        <v>1</v>
      </c>
      <c r="BJ42" s="6">
        <v>434</v>
      </c>
      <c r="BK42" s="6">
        <f t="shared" ref="BK42" si="77">BJ42*BI42</f>
        <v>434</v>
      </c>
      <c r="BL42" s="6">
        <v>1085</v>
      </c>
      <c r="BM42" s="6">
        <f t="shared" ref="BM42" si="78">BL42*BI42</f>
        <v>1085</v>
      </c>
      <c r="BN42" s="5" t="s">
        <v>146</v>
      </c>
      <c r="BQ42" s="5" t="s">
        <v>128</v>
      </c>
    </row>
    <row r="43" spans="1:69" x14ac:dyDescent="0.25">
      <c r="F43" t="s">
        <v>117</v>
      </c>
      <c r="G43" t="s">
        <v>117</v>
      </c>
      <c r="H43" t="s">
        <v>239</v>
      </c>
      <c r="I43" t="s">
        <v>239</v>
      </c>
      <c r="J43" t="s">
        <v>119</v>
      </c>
      <c r="K43" t="s">
        <v>16</v>
      </c>
      <c r="L43" t="s">
        <v>195</v>
      </c>
      <c r="M43" t="s">
        <v>227</v>
      </c>
      <c r="N43" t="s">
        <v>240</v>
      </c>
      <c r="O43" t="s">
        <v>241</v>
      </c>
      <c r="P43" t="s">
        <v>242</v>
      </c>
      <c r="Q43" t="s">
        <v>243</v>
      </c>
      <c r="R43" t="s">
        <v>244</v>
      </c>
      <c r="T43" t="s">
        <v>245</v>
      </c>
      <c r="V43" t="s">
        <v>127</v>
      </c>
      <c r="X43">
        <v>0</v>
      </c>
      <c r="Z43" t="s">
        <v>4</v>
      </c>
      <c r="AE43" s="2">
        <v>0</v>
      </c>
      <c r="BI43">
        <f t="shared" si="0"/>
        <v>0</v>
      </c>
      <c r="BJ43" s="4">
        <v>434</v>
      </c>
      <c r="BK43" s="4">
        <f t="shared" ref="BK43" si="79">BJ43*BI43</f>
        <v>0</v>
      </c>
      <c r="BL43" s="4">
        <v>1085</v>
      </c>
      <c r="BM43" s="4">
        <f t="shared" ref="BM43" si="80">BL43*BI43</f>
        <v>0</v>
      </c>
      <c r="BN43" t="s">
        <v>146</v>
      </c>
      <c r="BQ43" t="s">
        <v>129</v>
      </c>
    </row>
    <row r="44" spans="1:69" s="5" customFormat="1" ht="215.1" customHeight="1" x14ac:dyDescent="0.25">
      <c r="A44" t="s">
        <v>157</v>
      </c>
      <c r="B44"/>
      <c r="C44"/>
      <c r="D44"/>
      <c r="E44"/>
      <c r="F44" s="5" t="s">
        <v>117</v>
      </c>
      <c r="G44" s="5" t="s">
        <v>117</v>
      </c>
      <c r="H44" s="5" t="s">
        <v>246</v>
      </c>
      <c r="I44" s="5" t="s">
        <v>246</v>
      </c>
      <c r="J44" s="5" t="s">
        <v>119</v>
      </c>
      <c r="K44" s="5" t="s">
        <v>16</v>
      </c>
      <c r="L44" s="5" t="s">
        <v>16</v>
      </c>
      <c r="M44" s="5" t="s">
        <v>247</v>
      </c>
      <c r="N44" s="5" t="s">
        <v>248</v>
      </c>
      <c r="O44" s="5" t="s">
        <v>249</v>
      </c>
      <c r="P44" s="5" t="s">
        <v>250</v>
      </c>
      <c r="Q44" s="5" t="s">
        <v>251</v>
      </c>
      <c r="R44" s="5" t="s">
        <v>252</v>
      </c>
      <c r="T44" s="5" t="s">
        <v>253</v>
      </c>
      <c r="V44" s="5" t="s">
        <v>127</v>
      </c>
      <c r="X44" s="5">
        <v>0</v>
      </c>
      <c r="Z44" s="5" t="s">
        <v>4</v>
      </c>
      <c r="AC44" s="5">
        <v>1</v>
      </c>
      <c r="AI44" s="5">
        <v>1</v>
      </c>
      <c r="BI44" s="5">
        <f t="shared" si="0"/>
        <v>2</v>
      </c>
      <c r="BJ44" s="6">
        <v>284</v>
      </c>
      <c r="BK44" s="6">
        <f t="shared" ref="BK44" si="81">BJ44*BI44</f>
        <v>568</v>
      </c>
      <c r="BL44" s="6">
        <v>710</v>
      </c>
      <c r="BM44" s="6">
        <f t="shared" ref="BM44" si="82">BL44*BI44</f>
        <v>1420</v>
      </c>
      <c r="BQ44" s="5" t="s">
        <v>128</v>
      </c>
    </row>
    <row r="45" spans="1:69" x14ac:dyDescent="0.25">
      <c r="F45" t="s">
        <v>117</v>
      </c>
      <c r="G45" t="s">
        <v>117</v>
      </c>
      <c r="H45" t="s">
        <v>246</v>
      </c>
      <c r="I45" t="s">
        <v>246</v>
      </c>
      <c r="J45" t="s">
        <v>119</v>
      </c>
      <c r="K45" t="s">
        <v>16</v>
      </c>
      <c r="L45" t="s">
        <v>16</v>
      </c>
      <c r="M45" t="s">
        <v>247</v>
      </c>
      <c r="N45" t="s">
        <v>248</v>
      </c>
      <c r="O45" t="s">
        <v>249</v>
      </c>
      <c r="P45" t="s">
        <v>250</v>
      </c>
      <c r="Q45" t="s">
        <v>251</v>
      </c>
      <c r="R45" t="s">
        <v>252</v>
      </c>
      <c r="T45" t="s">
        <v>253</v>
      </c>
      <c r="V45" t="s">
        <v>127</v>
      </c>
      <c r="X45">
        <v>0</v>
      </c>
      <c r="Z45" t="s">
        <v>4</v>
      </c>
      <c r="AC45" s="2">
        <v>0</v>
      </c>
      <c r="AI45" s="2">
        <v>0</v>
      </c>
      <c r="BI45">
        <f t="shared" si="0"/>
        <v>0</v>
      </c>
      <c r="BJ45" s="4">
        <v>284</v>
      </c>
      <c r="BK45" s="4">
        <f t="shared" ref="BK45" si="83">BJ45*BI45</f>
        <v>0</v>
      </c>
      <c r="BL45" s="4">
        <v>710</v>
      </c>
      <c r="BM45" s="4">
        <f t="shared" ref="BM45" si="84">BL45*BI45</f>
        <v>0</v>
      </c>
      <c r="BQ45" t="s">
        <v>129</v>
      </c>
    </row>
    <row r="46" spans="1:69" s="5" customFormat="1" ht="215.1" customHeight="1" x14ac:dyDescent="0.25">
      <c r="A46"/>
      <c r="B46"/>
      <c r="C46"/>
      <c r="D46"/>
      <c r="E46"/>
      <c r="F46" s="5" t="s">
        <v>117</v>
      </c>
      <c r="G46" s="5" t="s">
        <v>117</v>
      </c>
      <c r="H46" s="5" t="s">
        <v>254</v>
      </c>
      <c r="I46" s="5" t="s">
        <v>254</v>
      </c>
      <c r="J46" s="5" t="s">
        <v>119</v>
      </c>
      <c r="K46" s="5" t="s">
        <v>16</v>
      </c>
      <c r="L46" s="5" t="s">
        <v>255</v>
      </c>
      <c r="M46" s="5" t="s">
        <v>255</v>
      </c>
      <c r="N46" s="5" t="s">
        <v>256</v>
      </c>
      <c r="O46" s="5" t="s">
        <v>257</v>
      </c>
      <c r="P46" s="5" t="s">
        <v>258</v>
      </c>
      <c r="Q46" s="5" t="s">
        <v>259</v>
      </c>
      <c r="R46" s="5" t="s">
        <v>260</v>
      </c>
      <c r="T46" s="5" t="s">
        <v>261</v>
      </c>
      <c r="V46" s="5" t="s">
        <v>137</v>
      </c>
      <c r="X46" s="5">
        <v>0</v>
      </c>
      <c r="Z46" s="5" t="s">
        <v>4</v>
      </c>
      <c r="AC46" s="5">
        <v>1</v>
      </c>
      <c r="AE46" s="5">
        <v>2</v>
      </c>
      <c r="AG46" s="5">
        <v>2</v>
      </c>
      <c r="AH46" s="5">
        <v>2</v>
      </c>
      <c r="AI46" s="5">
        <v>1</v>
      </c>
      <c r="AJ46" s="5">
        <v>1</v>
      </c>
      <c r="AK46" s="5">
        <v>2</v>
      </c>
      <c r="BI46" s="5">
        <f t="shared" si="0"/>
        <v>11</v>
      </c>
      <c r="BJ46" s="6">
        <v>194</v>
      </c>
      <c r="BK46" s="6">
        <f t="shared" ref="BK46" si="85">BJ46*BI46</f>
        <v>2134</v>
      </c>
      <c r="BL46" s="6">
        <v>485</v>
      </c>
      <c r="BM46" s="6">
        <f t="shared" ref="BM46" si="86">BL46*BI46</f>
        <v>5335</v>
      </c>
      <c r="BQ46" s="5" t="s">
        <v>128</v>
      </c>
    </row>
    <row r="47" spans="1:69" x14ac:dyDescent="0.25">
      <c r="F47" t="s">
        <v>117</v>
      </c>
      <c r="G47" t="s">
        <v>117</v>
      </c>
      <c r="H47" t="s">
        <v>254</v>
      </c>
      <c r="I47" t="s">
        <v>254</v>
      </c>
      <c r="J47" t="s">
        <v>119</v>
      </c>
      <c r="K47" t="s">
        <v>16</v>
      </c>
      <c r="L47" t="s">
        <v>255</v>
      </c>
      <c r="M47" t="s">
        <v>255</v>
      </c>
      <c r="N47" t="s">
        <v>256</v>
      </c>
      <c r="O47" t="s">
        <v>257</v>
      </c>
      <c r="P47" t="s">
        <v>258</v>
      </c>
      <c r="Q47" t="s">
        <v>259</v>
      </c>
      <c r="R47" t="s">
        <v>260</v>
      </c>
      <c r="T47" t="s">
        <v>261</v>
      </c>
      <c r="V47" t="s">
        <v>137</v>
      </c>
      <c r="X47">
        <v>0</v>
      </c>
      <c r="Z47" t="s">
        <v>4</v>
      </c>
      <c r="AC47" s="2">
        <v>0</v>
      </c>
      <c r="AE47" s="2">
        <v>0</v>
      </c>
      <c r="AG47" s="2">
        <v>0</v>
      </c>
      <c r="AH47" s="2">
        <v>0</v>
      </c>
      <c r="AI47" s="2">
        <v>0</v>
      </c>
      <c r="AJ47" s="2">
        <v>0</v>
      </c>
      <c r="AK47" s="2">
        <v>0</v>
      </c>
      <c r="BI47">
        <f t="shared" si="0"/>
        <v>0</v>
      </c>
      <c r="BJ47" s="4">
        <v>194</v>
      </c>
      <c r="BK47" s="4">
        <f t="shared" ref="BK47" si="87">BJ47*BI47</f>
        <v>0</v>
      </c>
      <c r="BL47" s="4">
        <v>485</v>
      </c>
      <c r="BM47" s="4">
        <f t="shared" ref="BM47" si="88">BL47*BI47</f>
        <v>0</v>
      </c>
      <c r="BQ47" t="s">
        <v>129</v>
      </c>
    </row>
    <row r="48" spans="1:69" s="5" customFormat="1" ht="215.1" customHeight="1" x14ac:dyDescent="0.25">
      <c r="A48"/>
      <c r="B48"/>
      <c r="C48"/>
      <c r="D48"/>
      <c r="E48"/>
      <c r="F48" s="5" t="s">
        <v>117</v>
      </c>
      <c r="G48" s="5" t="s">
        <v>117</v>
      </c>
      <c r="H48" s="5" t="s">
        <v>262</v>
      </c>
      <c r="I48" s="5" t="s">
        <v>262</v>
      </c>
      <c r="J48" s="5" t="s">
        <v>119</v>
      </c>
      <c r="K48" s="5" t="s">
        <v>16</v>
      </c>
      <c r="L48" s="5" t="s">
        <v>255</v>
      </c>
      <c r="M48" s="5" t="s">
        <v>255</v>
      </c>
      <c r="N48" s="5" t="s">
        <v>263</v>
      </c>
      <c r="O48" s="5" t="s">
        <v>264</v>
      </c>
      <c r="P48" s="5" t="s">
        <v>265</v>
      </c>
      <c r="Q48" s="5" t="s">
        <v>266</v>
      </c>
      <c r="R48" s="5" t="s">
        <v>267</v>
      </c>
      <c r="T48" s="5" t="s">
        <v>268</v>
      </c>
      <c r="V48" s="5" t="s">
        <v>127</v>
      </c>
      <c r="X48" s="5">
        <v>0</v>
      </c>
      <c r="Z48" s="5" t="s">
        <v>4</v>
      </c>
      <c r="AC48" s="5">
        <v>1</v>
      </c>
      <c r="AD48" s="5">
        <v>1</v>
      </c>
      <c r="AE48" s="5">
        <v>1</v>
      </c>
      <c r="AF48" s="5">
        <v>1</v>
      </c>
      <c r="AJ48" s="5">
        <v>1</v>
      </c>
      <c r="BI48" s="5">
        <f t="shared" si="0"/>
        <v>5</v>
      </c>
      <c r="BJ48" s="6">
        <v>198</v>
      </c>
      <c r="BK48" s="6">
        <f t="shared" ref="BK48" si="89">BJ48*BI48</f>
        <v>990</v>
      </c>
      <c r="BL48" s="6">
        <v>495</v>
      </c>
      <c r="BM48" s="6">
        <f t="shared" ref="BM48" si="90">BL48*BI48</f>
        <v>2475</v>
      </c>
      <c r="BQ48" s="5" t="s">
        <v>128</v>
      </c>
    </row>
    <row r="49" spans="1:69" x14ac:dyDescent="0.25">
      <c r="F49" t="s">
        <v>117</v>
      </c>
      <c r="G49" t="s">
        <v>117</v>
      </c>
      <c r="H49" t="s">
        <v>262</v>
      </c>
      <c r="I49" t="s">
        <v>262</v>
      </c>
      <c r="J49" t="s">
        <v>119</v>
      </c>
      <c r="K49" t="s">
        <v>16</v>
      </c>
      <c r="L49" t="s">
        <v>255</v>
      </c>
      <c r="M49" t="s">
        <v>255</v>
      </c>
      <c r="N49" t="s">
        <v>263</v>
      </c>
      <c r="O49" t="s">
        <v>264</v>
      </c>
      <c r="P49" t="s">
        <v>265</v>
      </c>
      <c r="Q49" t="s">
        <v>266</v>
      </c>
      <c r="R49" t="s">
        <v>267</v>
      </c>
      <c r="T49" t="s">
        <v>268</v>
      </c>
      <c r="V49" t="s">
        <v>127</v>
      </c>
      <c r="X49">
        <v>0</v>
      </c>
      <c r="Z49" t="s">
        <v>4</v>
      </c>
      <c r="AC49" s="2">
        <v>0</v>
      </c>
      <c r="AD49" s="2">
        <v>0</v>
      </c>
      <c r="AE49" s="2">
        <v>0</v>
      </c>
      <c r="AF49" s="2">
        <v>0</v>
      </c>
      <c r="AJ49" s="2">
        <v>0</v>
      </c>
      <c r="BI49">
        <f t="shared" si="0"/>
        <v>0</v>
      </c>
      <c r="BJ49" s="4">
        <v>198</v>
      </c>
      <c r="BK49" s="4">
        <f t="shared" ref="BK49" si="91">BJ49*BI49</f>
        <v>0</v>
      </c>
      <c r="BL49" s="4">
        <v>495</v>
      </c>
      <c r="BM49" s="4">
        <f t="shared" ref="BM49" si="92">BL49*BI49</f>
        <v>0</v>
      </c>
      <c r="BQ49" t="s">
        <v>129</v>
      </c>
    </row>
    <row r="50" spans="1:69" s="5" customFormat="1" ht="215.1" customHeight="1" x14ac:dyDescent="0.25">
      <c r="A50"/>
      <c r="B50"/>
      <c r="C50"/>
      <c r="D50"/>
      <c r="E50"/>
      <c r="F50" s="5" t="s">
        <v>117</v>
      </c>
      <c r="G50" s="5" t="s">
        <v>117</v>
      </c>
      <c r="H50" s="5" t="s">
        <v>269</v>
      </c>
      <c r="I50" s="5" t="s">
        <v>269</v>
      </c>
      <c r="J50" s="5" t="s">
        <v>119</v>
      </c>
      <c r="K50" s="5" t="s">
        <v>16</v>
      </c>
      <c r="L50" s="5" t="s">
        <v>255</v>
      </c>
      <c r="M50" s="5" t="s">
        <v>255</v>
      </c>
      <c r="N50" s="5" t="s">
        <v>270</v>
      </c>
      <c r="O50" s="5" t="s">
        <v>271</v>
      </c>
      <c r="P50" s="5" t="s">
        <v>272</v>
      </c>
      <c r="Q50" s="5" t="s">
        <v>273</v>
      </c>
      <c r="R50" s="5" t="s">
        <v>274</v>
      </c>
      <c r="T50" s="5" t="s">
        <v>275</v>
      </c>
      <c r="V50" s="5" t="s">
        <v>137</v>
      </c>
      <c r="X50" s="5">
        <v>0</v>
      </c>
      <c r="Z50" s="5" t="s">
        <v>4</v>
      </c>
      <c r="AM50" s="5">
        <v>1</v>
      </c>
      <c r="BI50" s="5">
        <f t="shared" si="0"/>
        <v>1</v>
      </c>
      <c r="BJ50" s="6">
        <v>326</v>
      </c>
      <c r="BK50" s="6">
        <f t="shared" ref="BK50" si="93">BJ50*BI50</f>
        <v>326</v>
      </c>
      <c r="BL50" s="6">
        <v>815</v>
      </c>
      <c r="BM50" s="6">
        <f t="shared" ref="BM50" si="94">BL50*BI50</f>
        <v>815</v>
      </c>
      <c r="BQ50" s="5" t="s">
        <v>128</v>
      </c>
    </row>
    <row r="51" spans="1:69" x14ac:dyDescent="0.25">
      <c r="F51" t="s">
        <v>117</v>
      </c>
      <c r="G51" t="s">
        <v>117</v>
      </c>
      <c r="H51" t="s">
        <v>269</v>
      </c>
      <c r="I51" t="s">
        <v>269</v>
      </c>
      <c r="J51" t="s">
        <v>119</v>
      </c>
      <c r="K51" t="s">
        <v>16</v>
      </c>
      <c r="L51" t="s">
        <v>255</v>
      </c>
      <c r="M51" t="s">
        <v>255</v>
      </c>
      <c r="N51" t="s">
        <v>270</v>
      </c>
      <c r="O51" t="s">
        <v>271</v>
      </c>
      <c r="P51" t="s">
        <v>272</v>
      </c>
      <c r="Q51" t="s">
        <v>273</v>
      </c>
      <c r="R51" t="s">
        <v>274</v>
      </c>
      <c r="T51" t="s">
        <v>275</v>
      </c>
      <c r="V51" t="s">
        <v>137</v>
      </c>
      <c r="X51">
        <v>0</v>
      </c>
      <c r="Z51" t="s">
        <v>4</v>
      </c>
      <c r="AM51" s="2">
        <v>0</v>
      </c>
      <c r="BI51">
        <f t="shared" si="0"/>
        <v>0</v>
      </c>
      <c r="BJ51" s="4">
        <v>326</v>
      </c>
      <c r="BK51" s="4">
        <f t="shared" ref="BK51" si="95">BJ51*BI51</f>
        <v>0</v>
      </c>
      <c r="BL51" s="4">
        <v>815</v>
      </c>
      <c r="BM51" s="4">
        <f t="shared" ref="BM51" si="96">BL51*BI51</f>
        <v>0</v>
      </c>
      <c r="BQ51" t="s">
        <v>129</v>
      </c>
    </row>
    <row r="52" spans="1:69" s="5" customFormat="1" ht="215.1" customHeight="1" x14ac:dyDescent="0.25">
      <c r="A52"/>
      <c r="B52"/>
      <c r="C52"/>
      <c r="D52"/>
      <c r="E52"/>
      <c r="F52" s="5" t="s">
        <v>117</v>
      </c>
      <c r="G52" s="5" t="s">
        <v>117</v>
      </c>
      <c r="H52" s="5" t="s">
        <v>276</v>
      </c>
      <c r="I52" s="5" t="s">
        <v>276</v>
      </c>
      <c r="J52" s="5" t="s">
        <v>119</v>
      </c>
      <c r="K52" s="5" t="s">
        <v>16</v>
      </c>
      <c r="L52" s="5" t="s">
        <v>255</v>
      </c>
      <c r="M52" s="5" t="s">
        <v>255</v>
      </c>
      <c r="N52" s="5" t="s">
        <v>277</v>
      </c>
      <c r="O52" s="5" t="s">
        <v>264</v>
      </c>
      <c r="P52" s="5" t="s">
        <v>278</v>
      </c>
      <c r="Q52" s="5" t="s">
        <v>279</v>
      </c>
      <c r="R52" s="5" t="s">
        <v>280</v>
      </c>
      <c r="T52" s="5" t="s">
        <v>281</v>
      </c>
      <c r="V52" s="5" t="s">
        <v>127</v>
      </c>
      <c r="X52" s="5">
        <v>0</v>
      </c>
      <c r="Z52" s="5" t="s">
        <v>4</v>
      </c>
      <c r="AJ52" s="5">
        <v>1</v>
      </c>
      <c r="AM52" s="5">
        <v>1</v>
      </c>
      <c r="BI52" s="5">
        <f t="shared" si="0"/>
        <v>2</v>
      </c>
      <c r="BJ52" s="6">
        <v>318</v>
      </c>
      <c r="BK52" s="6">
        <f t="shared" ref="BK52" si="97">BJ52*BI52</f>
        <v>636</v>
      </c>
      <c r="BL52" s="6">
        <v>795</v>
      </c>
      <c r="BM52" s="6">
        <f t="shared" ref="BM52" si="98">BL52*BI52</f>
        <v>1590</v>
      </c>
      <c r="BQ52" s="5" t="s">
        <v>128</v>
      </c>
    </row>
    <row r="53" spans="1:69" x14ac:dyDescent="0.25">
      <c r="F53" t="s">
        <v>117</v>
      </c>
      <c r="G53" t="s">
        <v>117</v>
      </c>
      <c r="H53" t="s">
        <v>276</v>
      </c>
      <c r="I53" t="s">
        <v>276</v>
      </c>
      <c r="J53" t="s">
        <v>119</v>
      </c>
      <c r="K53" t="s">
        <v>16</v>
      </c>
      <c r="L53" t="s">
        <v>255</v>
      </c>
      <c r="M53" t="s">
        <v>255</v>
      </c>
      <c r="N53" t="s">
        <v>277</v>
      </c>
      <c r="O53" t="s">
        <v>264</v>
      </c>
      <c r="P53" t="s">
        <v>278</v>
      </c>
      <c r="Q53" t="s">
        <v>279</v>
      </c>
      <c r="R53" t="s">
        <v>280</v>
      </c>
      <c r="T53" t="s">
        <v>281</v>
      </c>
      <c r="V53" t="s">
        <v>127</v>
      </c>
      <c r="X53">
        <v>0</v>
      </c>
      <c r="Z53" t="s">
        <v>4</v>
      </c>
      <c r="AJ53" s="2">
        <v>0</v>
      </c>
      <c r="AM53" s="2">
        <v>0</v>
      </c>
      <c r="BI53">
        <f t="shared" si="0"/>
        <v>0</v>
      </c>
      <c r="BJ53" s="4">
        <v>318</v>
      </c>
      <c r="BK53" s="4">
        <f t="shared" ref="BK53" si="99">BJ53*BI53</f>
        <v>0</v>
      </c>
      <c r="BL53" s="4">
        <v>795</v>
      </c>
      <c r="BM53" s="4">
        <f t="shared" ref="BM53" si="100">BL53*BI53</f>
        <v>0</v>
      </c>
      <c r="BQ53" t="s">
        <v>129</v>
      </c>
    </row>
    <row r="54" spans="1:69" s="5" customFormat="1" ht="215.1" customHeight="1" x14ac:dyDescent="0.25">
      <c r="A54" t="s">
        <v>157</v>
      </c>
      <c r="B54"/>
      <c r="C54"/>
      <c r="D54"/>
      <c r="E54"/>
      <c r="F54" s="5" t="s">
        <v>117</v>
      </c>
      <c r="G54" s="5" t="s">
        <v>117</v>
      </c>
      <c r="H54" s="5" t="s">
        <v>282</v>
      </c>
      <c r="I54" s="5" t="s">
        <v>282</v>
      </c>
      <c r="J54" s="5" t="s">
        <v>119</v>
      </c>
      <c r="K54" s="5" t="s">
        <v>16</v>
      </c>
      <c r="L54" s="5" t="s">
        <v>255</v>
      </c>
      <c r="M54" s="5" t="s">
        <v>255</v>
      </c>
      <c r="N54" s="5" t="s">
        <v>283</v>
      </c>
      <c r="O54" s="5" t="s">
        <v>284</v>
      </c>
      <c r="P54" s="5" t="s">
        <v>285</v>
      </c>
      <c r="Q54" s="5" t="s">
        <v>286</v>
      </c>
      <c r="R54" s="5" t="s">
        <v>287</v>
      </c>
      <c r="T54" s="5" t="s">
        <v>288</v>
      </c>
      <c r="V54" s="5" t="s">
        <v>127</v>
      </c>
      <c r="X54" s="5">
        <v>0</v>
      </c>
      <c r="Z54" s="5" t="s">
        <v>4</v>
      </c>
      <c r="AL54" s="5">
        <v>1</v>
      </c>
      <c r="BI54" s="5">
        <f t="shared" si="0"/>
        <v>1</v>
      </c>
      <c r="BJ54" s="6">
        <v>506</v>
      </c>
      <c r="BK54" s="6">
        <f t="shared" ref="BK54" si="101">BJ54*BI54</f>
        <v>506</v>
      </c>
      <c r="BL54" s="6">
        <v>1265</v>
      </c>
      <c r="BM54" s="6">
        <f t="shared" ref="BM54" si="102">BL54*BI54</f>
        <v>1265</v>
      </c>
      <c r="BQ54" s="5" t="s">
        <v>128</v>
      </c>
    </row>
    <row r="55" spans="1:69" x14ac:dyDescent="0.25">
      <c r="F55" t="s">
        <v>117</v>
      </c>
      <c r="G55" t="s">
        <v>117</v>
      </c>
      <c r="H55" t="s">
        <v>282</v>
      </c>
      <c r="I55" t="s">
        <v>282</v>
      </c>
      <c r="J55" t="s">
        <v>119</v>
      </c>
      <c r="K55" t="s">
        <v>16</v>
      </c>
      <c r="L55" t="s">
        <v>255</v>
      </c>
      <c r="M55" t="s">
        <v>255</v>
      </c>
      <c r="N55" t="s">
        <v>283</v>
      </c>
      <c r="O55" t="s">
        <v>284</v>
      </c>
      <c r="P55" t="s">
        <v>285</v>
      </c>
      <c r="Q55" t="s">
        <v>286</v>
      </c>
      <c r="R55" t="s">
        <v>287</v>
      </c>
      <c r="T55" t="s">
        <v>288</v>
      </c>
      <c r="V55" t="s">
        <v>127</v>
      </c>
      <c r="X55">
        <v>0</v>
      </c>
      <c r="Z55" t="s">
        <v>4</v>
      </c>
      <c r="AL55" s="2">
        <v>0</v>
      </c>
      <c r="BI55">
        <f t="shared" si="0"/>
        <v>0</v>
      </c>
      <c r="BJ55" s="4">
        <v>506</v>
      </c>
      <c r="BK55" s="4">
        <f t="shared" ref="BK55" si="103">BJ55*BI55</f>
        <v>0</v>
      </c>
      <c r="BL55" s="4">
        <v>1265</v>
      </c>
      <c r="BM55" s="4">
        <f t="shared" ref="BM55" si="104">BL55*BI55</f>
        <v>0</v>
      </c>
      <c r="BQ55" t="s">
        <v>129</v>
      </c>
    </row>
    <row r="56" spans="1:69" s="5" customFormat="1" ht="215.1" customHeight="1" x14ac:dyDescent="0.25">
      <c r="A56"/>
      <c r="B56"/>
      <c r="C56"/>
      <c r="D56"/>
      <c r="E56"/>
      <c r="F56" s="5" t="s">
        <v>117</v>
      </c>
      <c r="G56" s="5" t="s">
        <v>117</v>
      </c>
      <c r="H56" s="5" t="s">
        <v>289</v>
      </c>
      <c r="I56" s="5" t="s">
        <v>289</v>
      </c>
      <c r="J56" s="5" t="s">
        <v>119</v>
      </c>
      <c r="K56" s="5" t="s">
        <v>16</v>
      </c>
      <c r="L56" s="5" t="s">
        <v>255</v>
      </c>
      <c r="M56" s="5" t="s">
        <v>255</v>
      </c>
      <c r="N56" s="5" t="s">
        <v>283</v>
      </c>
      <c r="O56" s="5" t="s">
        <v>290</v>
      </c>
      <c r="P56" s="5" t="s">
        <v>291</v>
      </c>
      <c r="Q56" s="5" t="s">
        <v>292</v>
      </c>
      <c r="R56" s="5" t="s">
        <v>293</v>
      </c>
      <c r="T56" s="5" t="s">
        <v>294</v>
      </c>
      <c r="V56" s="5" t="s">
        <v>127</v>
      </c>
      <c r="X56" s="5">
        <v>0</v>
      </c>
      <c r="Z56" s="5" t="s">
        <v>4</v>
      </c>
      <c r="AE56" s="5">
        <v>1</v>
      </c>
      <c r="BI56" s="5">
        <f t="shared" si="0"/>
        <v>1</v>
      </c>
      <c r="BJ56" s="6">
        <v>506</v>
      </c>
      <c r="BK56" s="6">
        <f t="shared" ref="BK56" si="105">BJ56*BI56</f>
        <v>506</v>
      </c>
      <c r="BL56" s="6">
        <v>1265</v>
      </c>
      <c r="BM56" s="6">
        <f t="shared" ref="BM56" si="106">BL56*BI56</f>
        <v>1265</v>
      </c>
      <c r="BQ56" s="5" t="s">
        <v>128</v>
      </c>
    </row>
    <row r="57" spans="1:69" x14ac:dyDescent="0.25">
      <c r="F57" t="s">
        <v>117</v>
      </c>
      <c r="G57" t="s">
        <v>117</v>
      </c>
      <c r="H57" t="s">
        <v>289</v>
      </c>
      <c r="I57" t="s">
        <v>289</v>
      </c>
      <c r="J57" t="s">
        <v>119</v>
      </c>
      <c r="K57" t="s">
        <v>16</v>
      </c>
      <c r="L57" t="s">
        <v>255</v>
      </c>
      <c r="M57" t="s">
        <v>255</v>
      </c>
      <c r="N57" t="s">
        <v>283</v>
      </c>
      <c r="O57" t="s">
        <v>290</v>
      </c>
      <c r="P57" t="s">
        <v>291</v>
      </c>
      <c r="Q57" t="s">
        <v>292</v>
      </c>
      <c r="R57" t="s">
        <v>293</v>
      </c>
      <c r="T57" t="s">
        <v>294</v>
      </c>
      <c r="V57" t="s">
        <v>127</v>
      </c>
      <c r="X57">
        <v>0</v>
      </c>
      <c r="Z57" t="s">
        <v>4</v>
      </c>
      <c r="AE57" s="2">
        <v>0</v>
      </c>
      <c r="BI57">
        <f t="shared" si="0"/>
        <v>0</v>
      </c>
      <c r="BJ57" s="4">
        <v>506</v>
      </c>
      <c r="BK57" s="4">
        <f t="shared" ref="BK57" si="107">BJ57*BI57</f>
        <v>0</v>
      </c>
      <c r="BL57" s="4">
        <v>1265</v>
      </c>
      <c r="BM57" s="4">
        <f t="shared" ref="BM57" si="108">BL57*BI57</f>
        <v>0</v>
      </c>
      <c r="BQ57" t="s">
        <v>129</v>
      </c>
    </row>
    <row r="58" spans="1:69" s="5" customFormat="1" ht="215.1" customHeight="1" x14ac:dyDescent="0.25">
      <c r="A58"/>
      <c r="B58"/>
      <c r="C58"/>
      <c r="D58"/>
      <c r="E58"/>
      <c r="F58" s="5" t="s">
        <v>117</v>
      </c>
      <c r="G58" s="5" t="s">
        <v>117</v>
      </c>
      <c r="H58" s="5" t="s">
        <v>295</v>
      </c>
      <c r="I58" s="5" t="s">
        <v>295</v>
      </c>
      <c r="J58" s="5" t="s">
        <v>119</v>
      </c>
      <c r="K58" s="5" t="s">
        <v>16</v>
      </c>
      <c r="L58" s="5" t="s">
        <v>255</v>
      </c>
      <c r="M58" s="5" t="s">
        <v>255</v>
      </c>
      <c r="N58" s="5" t="s">
        <v>296</v>
      </c>
      <c r="O58" s="5" t="s">
        <v>297</v>
      </c>
      <c r="P58" s="5" t="s">
        <v>298</v>
      </c>
      <c r="Q58" s="5" t="s">
        <v>299</v>
      </c>
      <c r="R58" s="5" t="s">
        <v>244</v>
      </c>
      <c r="T58" s="5" t="s">
        <v>245</v>
      </c>
      <c r="V58" s="5" t="s">
        <v>137</v>
      </c>
      <c r="X58" s="5">
        <v>0</v>
      </c>
      <c r="Z58" s="5" t="s">
        <v>4</v>
      </c>
      <c r="AD58" s="5">
        <v>1</v>
      </c>
      <c r="AE58" s="5">
        <v>2</v>
      </c>
      <c r="AF58" s="5">
        <v>2</v>
      </c>
      <c r="AG58" s="5">
        <v>3</v>
      </c>
      <c r="AH58" s="5">
        <v>2</v>
      </c>
      <c r="BI58" s="5">
        <f t="shared" si="0"/>
        <v>10</v>
      </c>
      <c r="BJ58" s="6">
        <v>346</v>
      </c>
      <c r="BK58" s="6">
        <f t="shared" ref="BK58" si="109">BJ58*BI58</f>
        <v>3460</v>
      </c>
      <c r="BL58" s="6">
        <v>865</v>
      </c>
      <c r="BM58" s="6">
        <f t="shared" ref="BM58" si="110">BL58*BI58</f>
        <v>8650</v>
      </c>
      <c r="BN58" s="5" t="s">
        <v>146</v>
      </c>
      <c r="BQ58" s="5" t="s">
        <v>128</v>
      </c>
    </row>
    <row r="59" spans="1:69" x14ac:dyDescent="0.25">
      <c r="F59" t="s">
        <v>117</v>
      </c>
      <c r="G59" t="s">
        <v>117</v>
      </c>
      <c r="H59" t="s">
        <v>295</v>
      </c>
      <c r="I59" t="s">
        <v>295</v>
      </c>
      <c r="J59" t="s">
        <v>119</v>
      </c>
      <c r="K59" t="s">
        <v>16</v>
      </c>
      <c r="L59" t="s">
        <v>255</v>
      </c>
      <c r="M59" t="s">
        <v>255</v>
      </c>
      <c r="N59" t="s">
        <v>296</v>
      </c>
      <c r="O59" t="s">
        <v>297</v>
      </c>
      <c r="P59" t="s">
        <v>298</v>
      </c>
      <c r="Q59" t="s">
        <v>299</v>
      </c>
      <c r="R59" t="s">
        <v>244</v>
      </c>
      <c r="T59" t="s">
        <v>245</v>
      </c>
      <c r="V59" t="s">
        <v>137</v>
      </c>
      <c r="X59">
        <v>0</v>
      </c>
      <c r="Z59" t="s">
        <v>4</v>
      </c>
      <c r="AD59" s="2">
        <v>0</v>
      </c>
      <c r="AE59" s="2">
        <v>0</v>
      </c>
      <c r="AF59" s="2">
        <v>0</v>
      </c>
      <c r="AG59" s="2">
        <v>0</v>
      </c>
      <c r="AH59" s="2">
        <v>0</v>
      </c>
      <c r="BI59">
        <f t="shared" si="0"/>
        <v>0</v>
      </c>
      <c r="BJ59" s="4">
        <v>346</v>
      </c>
      <c r="BK59" s="4">
        <f t="shared" ref="BK59" si="111">BJ59*BI59</f>
        <v>0</v>
      </c>
      <c r="BL59" s="4">
        <v>865</v>
      </c>
      <c r="BM59" s="4">
        <f t="shared" ref="BM59" si="112">BL59*BI59</f>
        <v>0</v>
      </c>
      <c r="BN59" t="s">
        <v>146</v>
      </c>
      <c r="BQ59" t="s">
        <v>129</v>
      </c>
    </row>
    <row r="60" spans="1:69" s="5" customFormat="1" ht="215.1" customHeight="1" x14ac:dyDescent="0.25">
      <c r="A60"/>
      <c r="B60"/>
      <c r="C60"/>
      <c r="D60"/>
      <c r="E60"/>
      <c r="F60" s="5" t="s">
        <v>117</v>
      </c>
      <c r="G60" s="5" t="s">
        <v>117</v>
      </c>
      <c r="H60" s="5" t="s">
        <v>300</v>
      </c>
      <c r="I60" s="5" t="s">
        <v>300</v>
      </c>
      <c r="J60" s="5" t="s">
        <v>119</v>
      </c>
      <c r="K60" s="5" t="s">
        <v>16</v>
      </c>
      <c r="L60" s="5" t="s">
        <v>255</v>
      </c>
      <c r="M60" s="5" t="s">
        <v>255</v>
      </c>
      <c r="N60" s="5" t="s">
        <v>301</v>
      </c>
      <c r="O60" s="5" t="s">
        <v>297</v>
      </c>
      <c r="P60" s="5" t="s">
        <v>302</v>
      </c>
      <c r="Q60" s="5" t="s">
        <v>299</v>
      </c>
      <c r="R60" s="5" t="s">
        <v>303</v>
      </c>
      <c r="T60" s="5" t="s">
        <v>304</v>
      </c>
      <c r="V60" s="5" t="s">
        <v>127</v>
      </c>
      <c r="X60" s="5">
        <v>0</v>
      </c>
      <c r="Z60" s="5" t="s">
        <v>4</v>
      </c>
      <c r="AG60" s="5">
        <v>1</v>
      </c>
      <c r="BI60" s="5">
        <f t="shared" si="0"/>
        <v>1</v>
      </c>
      <c r="BJ60" s="6">
        <v>724</v>
      </c>
      <c r="BK60" s="6">
        <f t="shared" ref="BK60" si="113">BJ60*BI60</f>
        <v>724</v>
      </c>
      <c r="BL60" s="6">
        <v>1810</v>
      </c>
      <c r="BM60" s="6">
        <f t="shared" ref="BM60" si="114">BL60*BI60</f>
        <v>1810</v>
      </c>
      <c r="BQ60" s="5" t="s">
        <v>128</v>
      </c>
    </row>
    <row r="61" spans="1:69" x14ac:dyDescent="0.25">
      <c r="F61" t="s">
        <v>117</v>
      </c>
      <c r="G61" t="s">
        <v>117</v>
      </c>
      <c r="H61" t="s">
        <v>300</v>
      </c>
      <c r="I61" t="s">
        <v>300</v>
      </c>
      <c r="J61" t="s">
        <v>119</v>
      </c>
      <c r="K61" t="s">
        <v>16</v>
      </c>
      <c r="L61" t="s">
        <v>255</v>
      </c>
      <c r="M61" t="s">
        <v>255</v>
      </c>
      <c r="N61" t="s">
        <v>301</v>
      </c>
      <c r="O61" t="s">
        <v>297</v>
      </c>
      <c r="P61" t="s">
        <v>302</v>
      </c>
      <c r="Q61" t="s">
        <v>299</v>
      </c>
      <c r="R61" t="s">
        <v>303</v>
      </c>
      <c r="T61" t="s">
        <v>304</v>
      </c>
      <c r="V61" t="s">
        <v>127</v>
      </c>
      <c r="X61">
        <v>0</v>
      </c>
      <c r="Z61" t="s">
        <v>4</v>
      </c>
      <c r="AG61" s="2">
        <v>0</v>
      </c>
      <c r="BI61">
        <f t="shared" si="0"/>
        <v>0</v>
      </c>
      <c r="BJ61" s="4">
        <v>724</v>
      </c>
      <c r="BK61" s="4">
        <f t="shared" ref="BK61" si="115">BJ61*BI61</f>
        <v>0</v>
      </c>
      <c r="BL61" s="4">
        <v>1810</v>
      </c>
      <c r="BM61" s="4">
        <f t="shared" ref="BM61" si="116">BL61*BI61</f>
        <v>0</v>
      </c>
      <c r="BQ61" t="s">
        <v>129</v>
      </c>
    </row>
    <row r="62" spans="1:69" s="5" customFormat="1" ht="215.1" customHeight="1" x14ac:dyDescent="0.25">
      <c r="A62"/>
      <c r="B62"/>
      <c r="C62"/>
      <c r="D62"/>
      <c r="E62"/>
      <c r="F62" s="5" t="s">
        <v>117</v>
      </c>
      <c r="G62" s="5" t="s">
        <v>117</v>
      </c>
      <c r="H62" s="5" t="s">
        <v>305</v>
      </c>
      <c r="I62" s="5" t="s">
        <v>305</v>
      </c>
      <c r="J62" s="5" t="s">
        <v>119</v>
      </c>
      <c r="K62" s="5" t="s">
        <v>16</v>
      </c>
      <c r="L62" s="5" t="s">
        <v>255</v>
      </c>
      <c r="M62" s="5" t="s">
        <v>255</v>
      </c>
      <c r="N62" s="5" t="s">
        <v>306</v>
      </c>
      <c r="O62" s="5" t="s">
        <v>257</v>
      </c>
      <c r="P62" s="5" t="s">
        <v>307</v>
      </c>
      <c r="Q62" s="5" t="s">
        <v>308</v>
      </c>
      <c r="R62" s="5" t="s">
        <v>309</v>
      </c>
      <c r="T62" s="5" t="s">
        <v>310</v>
      </c>
      <c r="V62" s="5" t="s">
        <v>137</v>
      </c>
      <c r="X62" s="5">
        <v>0</v>
      </c>
      <c r="Z62" s="5" t="s">
        <v>4</v>
      </c>
      <c r="AM62" s="5">
        <v>1</v>
      </c>
      <c r="BI62" s="5">
        <f t="shared" si="0"/>
        <v>1</v>
      </c>
      <c r="BJ62" s="6">
        <v>288</v>
      </c>
      <c r="BK62" s="6">
        <f t="shared" ref="BK62" si="117">BJ62*BI62</f>
        <v>288</v>
      </c>
      <c r="BL62" s="6">
        <v>720</v>
      </c>
      <c r="BM62" s="6">
        <f t="shared" ref="BM62" si="118">BL62*BI62</f>
        <v>720</v>
      </c>
      <c r="BN62" s="5" t="s">
        <v>146</v>
      </c>
      <c r="BQ62" s="5" t="s">
        <v>128</v>
      </c>
    </row>
    <row r="63" spans="1:69" x14ac:dyDescent="0.25">
      <c r="F63" t="s">
        <v>117</v>
      </c>
      <c r="G63" t="s">
        <v>117</v>
      </c>
      <c r="H63" t="s">
        <v>305</v>
      </c>
      <c r="I63" t="s">
        <v>305</v>
      </c>
      <c r="J63" t="s">
        <v>119</v>
      </c>
      <c r="K63" t="s">
        <v>16</v>
      </c>
      <c r="L63" t="s">
        <v>255</v>
      </c>
      <c r="M63" t="s">
        <v>255</v>
      </c>
      <c r="N63" t="s">
        <v>306</v>
      </c>
      <c r="O63" t="s">
        <v>257</v>
      </c>
      <c r="P63" t="s">
        <v>307</v>
      </c>
      <c r="Q63" t="s">
        <v>308</v>
      </c>
      <c r="R63" t="s">
        <v>309</v>
      </c>
      <c r="T63" t="s">
        <v>310</v>
      </c>
      <c r="V63" t="s">
        <v>137</v>
      </c>
      <c r="X63">
        <v>0</v>
      </c>
      <c r="Z63" t="s">
        <v>4</v>
      </c>
      <c r="AM63" s="2">
        <v>0</v>
      </c>
      <c r="BI63">
        <f t="shared" si="0"/>
        <v>0</v>
      </c>
      <c r="BJ63" s="4">
        <v>288</v>
      </c>
      <c r="BK63" s="4">
        <f t="shared" ref="BK63" si="119">BJ63*BI63</f>
        <v>0</v>
      </c>
      <c r="BL63" s="4">
        <v>720</v>
      </c>
      <c r="BM63" s="4">
        <f t="shared" ref="BM63" si="120">BL63*BI63</f>
        <v>0</v>
      </c>
      <c r="BN63" t="s">
        <v>146</v>
      </c>
      <c r="BQ63" t="s">
        <v>129</v>
      </c>
    </row>
    <row r="64" spans="1:69" s="5" customFormat="1" ht="215.1" customHeight="1" x14ac:dyDescent="0.25">
      <c r="A64"/>
      <c r="B64"/>
      <c r="C64"/>
      <c r="D64"/>
      <c r="E64"/>
      <c r="F64" s="5" t="s">
        <v>117</v>
      </c>
      <c r="G64" s="5" t="s">
        <v>117</v>
      </c>
      <c r="H64" s="5" t="s">
        <v>311</v>
      </c>
      <c r="I64" s="5" t="s">
        <v>311</v>
      </c>
      <c r="J64" s="5" t="s">
        <v>119</v>
      </c>
      <c r="K64" s="5" t="s">
        <v>16</v>
      </c>
      <c r="L64" s="5" t="s">
        <v>255</v>
      </c>
      <c r="M64" s="5" t="s">
        <v>255</v>
      </c>
      <c r="N64" s="5" t="s">
        <v>312</v>
      </c>
      <c r="O64" s="5" t="s">
        <v>284</v>
      </c>
      <c r="P64" s="5" t="s">
        <v>313</v>
      </c>
      <c r="Q64" s="5" t="s">
        <v>314</v>
      </c>
      <c r="R64" s="5" t="s">
        <v>315</v>
      </c>
      <c r="T64" s="5" t="s">
        <v>316</v>
      </c>
      <c r="V64" s="5" t="s">
        <v>137</v>
      </c>
      <c r="X64" s="5">
        <v>0</v>
      </c>
      <c r="Z64" s="5" t="s">
        <v>4</v>
      </c>
      <c r="AD64" s="5">
        <v>1</v>
      </c>
      <c r="BI64" s="5">
        <f t="shared" si="0"/>
        <v>1</v>
      </c>
      <c r="BJ64" s="6">
        <v>260</v>
      </c>
      <c r="BK64" s="6">
        <f t="shared" ref="BK64" si="121">BJ64*BI64</f>
        <v>260</v>
      </c>
      <c r="BL64" s="6">
        <v>650</v>
      </c>
      <c r="BM64" s="6">
        <f t="shared" ref="BM64" si="122">BL64*BI64</f>
        <v>650</v>
      </c>
      <c r="BQ64" s="5" t="s">
        <v>128</v>
      </c>
    </row>
    <row r="65" spans="1:69" x14ac:dyDescent="0.25">
      <c r="F65" t="s">
        <v>117</v>
      </c>
      <c r="G65" t="s">
        <v>117</v>
      </c>
      <c r="H65" t="s">
        <v>311</v>
      </c>
      <c r="I65" t="s">
        <v>311</v>
      </c>
      <c r="J65" t="s">
        <v>119</v>
      </c>
      <c r="K65" t="s">
        <v>16</v>
      </c>
      <c r="L65" t="s">
        <v>255</v>
      </c>
      <c r="M65" t="s">
        <v>255</v>
      </c>
      <c r="N65" t="s">
        <v>312</v>
      </c>
      <c r="O65" t="s">
        <v>284</v>
      </c>
      <c r="P65" t="s">
        <v>313</v>
      </c>
      <c r="Q65" t="s">
        <v>314</v>
      </c>
      <c r="R65" t="s">
        <v>315</v>
      </c>
      <c r="T65" t="s">
        <v>316</v>
      </c>
      <c r="V65" t="s">
        <v>137</v>
      </c>
      <c r="X65">
        <v>0</v>
      </c>
      <c r="Z65" t="s">
        <v>4</v>
      </c>
      <c r="AD65" s="2">
        <v>0</v>
      </c>
      <c r="BI65">
        <f t="shared" si="0"/>
        <v>0</v>
      </c>
      <c r="BJ65" s="4">
        <v>260</v>
      </c>
      <c r="BK65" s="4">
        <f t="shared" ref="BK65" si="123">BJ65*BI65</f>
        <v>0</v>
      </c>
      <c r="BL65" s="4">
        <v>650</v>
      </c>
      <c r="BM65" s="4">
        <f t="shared" ref="BM65" si="124">BL65*BI65</f>
        <v>0</v>
      </c>
      <c r="BQ65" t="s">
        <v>129</v>
      </c>
    </row>
    <row r="66" spans="1:69" s="5" customFormat="1" ht="215.1" customHeight="1" x14ac:dyDescent="0.25">
      <c r="A66"/>
      <c r="B66"/>
      <c r="C66"/>
      <c r="D66"/>
      <c r="E66"/>
      <c r="F66" s="5" t="s">
        <v>117</v>
      </c>
      <c r="G66" s="5" t="s">
        <v>117</v>
      </c>
      <c r="H66" s="5" t="s">
        <v>317</v>
      </c>
      <c r="I66" s="5" t="s">
        <v>317</v>
      </c>
      <c r="J66" s="5" t="s">
        <v>119</v>
      </c>
      <c r="K66" s="5" t="s">
        <v>16</v>
      </c>
      <c r="L66" s="5" t="s">
        <v>255</v>
      </c>
      <c r="M66" s="5" t="s">
        <v>255</v>
      </c>
      <c r="N66" s="5" t="s">
        <v>318</v>
      </c>
      <c r="O66" s="5" t="s">
        <v>284</v>
      </c>
      <c r="P66" s="5" t="s">
        <v>319</v>
      </c>
      <c r="Q66" s="5" t="s">
        <v>320</v>
      </c>
      <c r="R66" s="5" t="s">
        <v>321</v>
      </c>
      <c r="T66" s="5" t="s">
        <v>322</v>
      </c>
      <c r="V66" s="5" t="s">
        <v>127</v>
      </c>
      <c r="X66" s="5">
        <v>0</v>
      </c>
      <c r="Z66" s="5" t="s">
        <v>4</v>
      </c>
      <c r="AM66" s="5">
        <v>1</v>
      </c>
      <c r="BI66" s="5">
        <f t="shared" si="0"/>
        <v>1</v>
      </c>
      <c r="BJ66" s="6">
        <v>328</v>
      </c>
      <c r="BK66" s="6">
        <f t="shared" ref="BK66" si="125">BJ66*BI66</f>
        <v>328</v>
      </c>
      <c r="BL66" s="6">
        <v>820</v>
      </c>
      <c r="BM66" s="6">
        <f t="shared" ref="BM66" si="126">BL66*BI66</f>
        <v>820</v>
      </c>
      <c r="BQ66" s="5" t="s">
        <v>128</v>
      </c>
    </row>
    <row r="67" spans="1:69" x14ac:dyDescent="0.25">
      <c r="F67" t="s">
        <v>117</v>
      </c>
      <c r="G67" t="s">
        <v>117</v>
      </c>
      <c r="H67" t="s">
        <v>317</v>
      </c>
      <c r="I67" t="s">
        <v>317</v>
      </c>
      <c r="J67" t="s">
        <v>119</v>
      </c>
      <c r="K67" t="s">
        <v>16</v>
      </c>
      <c r="L67" t="s">
        <v>255</v>
      </c>
      <c r="M67" t="s">
        <v>255</v>
      </c>
      <c r="N67" t="s">
        <v>318</v>
      </c>
      <c r="O67" t="s">
        <v>284</v>
      </c>
      <c r="P67" t="s">
        <v>319</v>
      </c>
      <c r="Q67" t="s">
        <v>320</v>
      </c>
      <c r="R67" t="s">
        <v>321</v>
      </c>
      <c r="T67" t="s">
        <v>322</v>
      </c>
      <c r="V67" t="s">
        <v>127</v>
      </c>
      <c r="X67">
        <v>0</v>
      </c>
      <c r="Z67" t="s">
        <v>4</v>
      </c>
      <c r="AM67" s="2">
        <v>0</v>
      </c>
      <c r="BI67">
        <f t="shared" si="0"/>
        <v>0</v>
      </c>
      <c r="BJ67" s="4">
        <v>328</v>
      </c>
      <c r="BK67" s="4">
        <f t="shared" ref="BK67" si="127">BJ67*BI67</f>
        <v>0</v>
      </c>
      <c r="BL67" s="4">
        <v>820</v>
      </c>
      <c r="BM67" s="4">
        <f t="shared" ref="BM67" si="128">BL67*BI67</f>
        <v>0</v>
      </c>
      <c r="BQ67" t="s">
        <v>129</v>
      </c>
    </row>
    <row r="68" spans="1:69" s="5" customFormat="1" ht="215.1" customHeight="1" x14ac:dyDescent="0.25">
      <c r="A68" t="s">
        <v>164</v>
      </c>
      <c r="B68"/>
      <c r="C68"/>
      <c r="D68"/>
      <c r="E68"/>
      <c r="F68" s="5" t="s">
        <v>117</v>
      </c>
      <c r="G68" s="5" t="s">
        <v>117</v>
      </c>
      <c r="H68" s="5" t="s">
        <v>323</v>
      </c>
      <c r="I68" s="5" t="s">
        <v>323</v>
      </c>
      <c r="J68" s="5" t="s">
        <v>119</v>
      </c>
      <c r="K68" s="5" t="s">
        <v>16</v>
      </c>
      <c r="L68" s="5" t="s">
        <v>255</v>
      </c>
      <c r="M68" s="5" t="s">
        <v>255</v>
      </c>
      <c r="N68" s="5" t="s">
        <v>324</v>
      </c>
      <c r="O68" s="5" t="s">
        <v>284</v>
      </c>
      <c r="P68" s="5" t="s">
        <v>325</v>
      </c>
      <c r="Q68" s="5" t="s">
        <v>326</v>
      </c>
      <c r="R68" s="5" t="s">
        <v>327</v>
      </c>
      <c r="T68" s="5" t="s">
        <v>328</v>
      </c>
      <c r="V68" s="5" t="s">
        <v>137</v>
      </c>
      <c r="X68" s="5">
        <v>0</v>
      </c>
      <c r="Z68" s="5" t="s">
        <v>4</v>
      </c>
      <c r="AC68" s="5">
        <v>2</v>
      </c>
      <c r="AE68" s="5">
        <v>2</v>
      </c>
      <c r="AF68" s="5">
        <v>1</v>
      </c>
      <c r="AG68" s="5">
        <v>1</v>
      </c>
      <c r="AM68" s="5">
        <v>1</v>
      </c>
      <c r="AQ68" s="5">
        <v>1</v>
      </c>
      <c r="BI68" s="5">
        <f t="shared" ref="BI68:BI131" si="129">SUM(AA68:BH68)</f>
        <v>8</v>
      </c>
      <c r="BJ68" s="6">
        <v>284</v>
      </c>
      <c r="BK68" s="6">
        <f t="shared" ref="BK68" si="130">BJ68*BI68</f>
        <v>2272</v>
      </c>
      <c r="BL68" s="6">
        <v>710</v>
      </c>
      <c r="BM68" s="6">
        <f t="shared" ref="BM68" si="131">BL68*BI68</f>
        <v>5680</v>
      </c>
      <c r="BQ68" s="5" t="s">
        <v>128</v>
      </c>
    </row>
    <row r="69" spans="1:69" x14ac:dyDescent="0.25">
      <c r="F69" t="s">
        <v>117</v>
      </c>
      <c r="G69" t="s">
        <v>117</v>
      </c>
      <c r="H69" t="s">
        <v>323</v>
      </c>
      <c r="I69" t="s">
        <v>323</v>
      </c>
      <c r="J69" t="s">
        <v>119</v>
      </c>
      <c r="K69" t="s">
        <v>16</v>
      </c>
      <c r="L69" t="s">
        <v>255</v>
      </c>
      <c r="M69" t="s">
        <v>255</v>
      </c>
      <c r="N69" t="s">
        <v>324</v>
      </c>
      <c r="O69" t="s">
        <v>284</v>
      </c>
      <c r="P69" t="s">
        <v>325</v>
      </c>
      <c r="Q69" t="s">
        <v>326</v>
      </c>
      <c r="R69" t="s">
        <v>327</v>
      </c>
      <c r="T69" t="s">
        <v>328</v>
      </c>
      <c r="V69" t="s">
        <v>137</v>
      </c>
      <c r="X69">
        <v>0</v>
      </c>
      <c r="Z69" t="s">
        <v>4</v>
      </c>
      <c r="AC69" s="2">
        <v>0</v>
      </c>
      <c r="AE69" s="2">
        <v>0</v>
      </c>
      <c r="AF69" s="2">
        <v>0</v>
      </c>
      <c r="AG69" s="2">
        <v>0</v>
      </c>
      <c r="AM69" s="2">
        <v>0</v>
      </c>
      <c r="AQ69" s="2">
        <v>0</v>
      </c>
      <c r="BI69">
        <f t="shared" si="129"/>
        <v>0</v>
      </c>
      <c r="BJ69" s="4">
        <v>284</v>
      </c>
      <c r="BK69" s="4">
        <f t="shared" ref="BK69" si="132">BJ69*BI69</f>
        <v>0</v>
      </c>
      <c r="BL69" s="4">
        <v>710</v>
      </c>
      <c r="BM69" s="4">
        <f t="shared" ref="BM69" si="133">BL69*BI69</f>
        <v>0</v>
      </c>
      <c r="BQ69" t="s">
        <v>129</v>
      </c>
    </row>
    <row r="70" spans="1:69" s="5" customFormat="1" ht="215.1" customHeight="1" x14ac:dyDescent="0.25">
      <c r="A70" t="s">
        <v>157</v>
      </c>
      <c r="B70"/>
      <c r="C70"/>
      <c r="D70"/>
      <c r="E70"/>
      <c r="F70" s="5" t="s">
        <v>117</v>
      </c>
      <c r="G70" s="5" t="s">
        <v>117</v>
      </c>
      <c r="H70" s="5" t="s">
        <v>329</v>
      </c>
      <c r="I70" s="5" t="s">
        <v>329</v>
      </c>
      <c r="J70" s="5" t="s">
        <v>119</v>
      </c>
      <c r="K70" s="5" t="s">
        <v>16</v>
      </c>
      <c r="L70" s="5" t="s">
        <v>255</v>
      </c>
      <c r="M70" s="5" t="s">
        <v>255</v>
      </c>
      <c r="N70" s="5" t="s">
        <v>324</v>
      </c>
      <c r="O70" s="5" t="s">
        <v>284</v>
      </c>
      <c r="P70" s="5" t="s">
        <v>330</v>
      </c>
      <c r="Q70" s="5" t="s">
        <v>331</v>
      </c>
      <c r="R70" s="5" t="s">
        <v>332</v>
      </c>
      <c r="T70" s="5" t="s">
        <v>333</v>
      </c>
      <c r="V70" s="5" t="s">
        <v>137</v>
      </c>
      <c r="X70" s="5">
        <v>0</v>
      </c>
      <c r="Z70" s="5" t="s">
        <v>4</v>
      </c>
      <c r="AF70" s="5">
        <v>1</v>
      </c>
      <c r="BI70" s="5">
        <f t="shared" si="129"/>
        <v>1</v>
      </c>
      <c r="BJ70" s="6">
        <v>306</v>
      </c>
      <c r="BK70" s="6">
        <f t="shared" ref="BK70" si="134">BJ70*BI70</f>
        <v>306</v>
      </c>
      <c r="BL70" s="6">
        <v>765</v>
      </c>
      <c r="BM70" s="6">
        <f t="shared" ref="BM70" si="135">BL70*BI70</f>
        <v>765</v>
      </c>
      <c r="BQ70" s="5" t="s">
        <v>128</v>
      </c>
    </row>
    <row r="71" spans="1:69" x14ac:dyDescent="0.25">
      <c r="F71" t="s">
        <v>117</v>
      </c>
      <c r="G71" t="s">
        <v>117</v>
      </c>
      <c r="H71" t="s">
        <v>329</v>
      </c>
      <c r="I71" t="s">
        <v>329</v>
      </c>
      <c r="J71" t="s">
        <v>119</v>
      </c>
      <c r="K71" t="s">
        <v>16</v>
      </c>
      <c r="L71" t="s">
        <v>255</v>
      </c>
      <c r="M71" t="s">
        <v>255</v>
      </c>
      <c r="N71" t="s">
        <v>324</v>
      </c>
      <c r="O71" t="s">
        <v>284</v>
      </c>
      <c r="P71" t="s">
        <v>330</v>
      </c>
      <c r="Q71" t="s">
        <v>331</v>
      </c>
      <c r="R71" t="s">
        <v>332</v>
      </c>
      <c r="T71" t="s">
        <v>333</v>
      </c>
      <c r="V71" t="s">
        <v>137</v>
      </c>
      <c r="X71">
        <v>0</v>
      </c>
      <c r="Z71" t="s">
        <v>4</v>
      </c>
      <c r="AF71" s="2">
        <v>0</v>
      </c>
      <c r="BI71">
        <f t="shared" si="129"/>
        <v>0</v>
      </c>
      <c r="BJ71" s="4">
        <v>306</v>
      </c>
      <c r="BK71" s="4">
        <f t="shared" ref="BK71" si="136">BJ71*BI71</f>
        <v>0</v>
      </c>
      <c r="BL71" s="4">
        <v>765</v>
      </c>
      <c r="BM71" s="4">
        <f t="shared" ref="BM71" si="137">BL71*BI71</f>
        <v>0</v>
      </c>
      <c r="BQ71" t="s">
        <v>129</v>
      </c>
    </row>
    <row r="72" spans="1:69" s="5" customFormat="1" ht="215.1" customHeight="1" x14ac:dyDescent="0.25">
      <c r="A72" t="s">
        <v>157</v>
      </c>
      <c r="B72"/>
      <c r="C72"/>
      <c r="D72"/>
      <c r="E72"/>
      <c r="F72" s="5" t="s">
        <v>117</v>
      </c>
      <c r="G72" s="5" t="s">
        <v>117</v>
      </c>
      <c r="H72" s="5" t="s">
        <v>334</v>
      </c>
      <c r="I72" s="5" t="s">
        <v>334</v>
      </c>
      <c r="J72" s="5" t="s">
        <v>119</v>
      </c>
      <c r="K72" s="5" t="s">
        <v>16</v>
      </c>
      <c r="L72" s="5" t="s">
        <v>255</v>
      </c>
      <c r="M72" s="5" t="s">
        <v>255</v>
      </c>
      <c r="N72" s="5" t="s">
        <v>324</v>
      </c>
      <c r="O72" s="5" t="s">
        <v>284</v>
      </c>
      <c r="P72" s="5" t="s">
        <v>335</v>
      </c>
      <c r="Q72" s="5" t="s">
        <v>336</v>
      </c>
      <c r="R72" s="5" t="s">
        <v>337</v>
      </c>
      <c r="T72" s="5" t="s">
        <v>338</v>
      </c>
      <c r="V72" s="5" t="s">
        <v>137</v>
      </c>
      <c r="X72" s="5">
        <v>0</v>
      </c>
      <c r="Z72" s="5" t="s">
        <v>4</v>
      </c>
      <c r="AC72" s="5">
        <v>2</v>
      </c>
      <c r="AD72" s="5">
        <v>1</v>
      </c>
      <c r="AQ72" s="5">
        <v>2</v>
      </c>
      <c r="BI72" s="5">
        <f t="shared" si="129"/>
        <v>5</v>
      </c>
      <c r="BJ72" s="6">
        <v>306</v>
      </c>
      <c r="BK72" s="6">
        <f t="shared" ref="BK72" si="138">BJ72*BI72</f>
        <v>1530</v>
      </c>
      <c r="BL72" s="6">
        <v>765</v>
      </c>
      <c r="BM72" s="6">
        <f t="shared" ref="BM72" si="139">BL72*BI72</f>
        <v>3825</v>
      </c>
      <c r="BQ72" s="5" t="s">
        <v>128</v>
      </c>
    </row>
    <row r="73" spans="1:69" x14ac:dyDescent="0.25">
      <c r="F73" t="s">
        <v>117</v>
      </c>
      <c r="G73" t="s">
        <v>117</v>
      </c>
      <c r="H73" t="s">
        <v>334</v>
      </c>
      <c r="I73" t="s">
        <v>334</v>
      </c>
      <c r="J73" t="s">
        <v>119</v>
      </c>
      <c r="K73" t="s">
        <v>16</v>
      </c>
      <c r="L73" t="s">
        <v>255</v>
      </c>
      <c r="M73" t="s">
        <v>255</v>
      </c>
      <c r="N73" t="s">
        <v>324</v>
      </c>
      <c r="O73" t="s">
        <v>284</v>
      </c>
      <c r="P73" t="s">
        <v>335</v>
      </c>
      <c r="Q73" t="s">
        <v>336</v>
      </c>
      <c r="R73" t="s">
        <v>337</v>
      </c>
      <c r="T73" t="s">
        <v>338</v>
      </c>
      <c r="V73" t="s">
        <v>137</v>
      </c>
      <c r="X73">
        <v>0</v>
      </c>
      <c r="Z73" t="s">
        <v>4</v>
      </c>
      <c r="AC73" s="2">
        <v>0</v>
      </c>
      <c r="AD73" s="2">
        <v>0</v>
      </c>
      <c r="AQ73" s="2">
        <v>0</v>
      </c>
      <c r="BI73">
        <f t="shared" si="129"/>
        <v>0</v>
      </c>
      <c r="BJ73" s="4">
        <v>306</v>
      </c>
      <c r="BK73" s="4">
        <f t="shared" ref="BK73" si="140">BJ73*BI73</f>
        <v>0</v>
      </c>
      <c r="BL73" s="4">
        <v>765</v>
      </c>
      <c r="BM73" s="4">
        <f t="shared" ref="BM73" si="141">BL73*BI73</f>
        <v>0</v>
      </c>
      <c r="BQ73" t="s">
        <v>129</v>
      </c>
    </row>
    <row r="74" spans="1:69" s="5" customFormat="1" ht="215.1" customHeight="1" x14ac:dyDescent="0.25">
      <c r="A74"/>
      <c r="B74"/>
      <c r="C74"/>
      <c r="D74"/>
      <c r="E74"/>
      <c r="F74" s="5" t="s">
        <v>117</v>
      </c>
      <c r="G74" s="5" t="s">
        <v>117</v>
      </c>
      <c r="H74" s="5" t="s">
        <v>339</v>
      </c>
      <c r="I74" s="5" t="s">
        <v>339</v>
      </c>
      <c r="J74" s="5" t="s">
        <v>119</v>
      </c>
      <c r="K74" s="5" t="s">
        <v>16</v>
      </c>
      <c r="L74" s="5" t="s">
        <v>255</v>
      </c>
      <c r="M74" s="5" t="s">
        <v>255</v>
      </c>
      <c r="N74" s="5" t="s">
        <v>340</v>
      </c>
      <c r="O74" s="5" t="s">
        <v>284</v>
      </c>
      <c r="P74" s="5" t="s">
        <v>341</v>
      </c>
      <c r="Q74" s="5" t="s">
        <v>342</v>
      </c>
      <c r="R74" s="5" t="s">
        <v>343</v>
      </c>
      <c r="T74" s="5" t="s">
        <v>344</v>
      </c>
      <c r="V74" s="5" t="s">
        <v>127</v>
      </c>
      <c r="X74" s="5">
        <v>0</v>
      </c>
      <c r="Z74" s="5" t="s">
        <v>4</v>
      </c>
      <c r="AK74" s="5">
        <v>1</v>
      </c>
      <c r="AL74" s="5">
        <v>1</v>
      </c>
      <c r="AM74" s="5">
        <v>1</v>
      </c>
      <c r="BI74" s="5">
        <f t="shared" si="129"/>
        <v>3</v>
      </c>
      <c r="BJ74" s="6">
        <v>260</v>
      </c>
      <c r="BK74" s="6">
        <f t="shared" ref="BK74" si="142">BJ74*BI74</f>
        <v>780</v>
      </c>
      <c r="BL74" s="6">
        <v>650</v>
      </c>
      <c r="BM74" s="6">
        <f t="shared" ref="BM74" si="143">BL74*BI74</f>
        <v>1950</v>
      </c>
      <c r="BQ74" s="5" t="s">
        <v>128</v>
      </c>
    </row>
    <row r="75" spans="1:69" x14ac:dyDescent="0.25">
      <c r="F75" t="s">
        <v>117</v>
      </c>
      <c r="G75" t="s">
        <v>117</v>
      </c>
      <c r="H75" t="s">
        <v>339</v>
      </c>
      <c r="I75" t="s">
        <v>339</v>
      </c>
      <c r="J75" t="s">
        <v>119</v>
      </c>
      <c r="K75" t="s">
        <v>16</v>
      </c>
      <c r="L75" t="s">
        <v>255</v>
      </c>
      <c r="M75" t="s">
        <v>255</v>
      </c>
      <c r="N75" t="s">
        <v>340</v>
      </c>
      <c r="O75" t="s">
        <v>284</v>
      </c>
      <c r="P75" t="s">
        <v>341</v>
      </c>
      <c r="Q75" t="s">
        <v>342</v>
      </c>
      <c r="R75" t="s">
        <v>343</v>
      </c>
      <c r="T75" t="s">
        <v>344</v>
      </c>
      <c r="V75" t="s">
        <v>127</v>
      </c>
      <c r="X75">
        <v>0</v>
      </c>
      <c r="Z75" t="s">
        <v>4</v>
      </c>
      <c r="AK75" s="2">
        <v>0</v>
      </c>
      <c r="AL75" s="2">
        <v>0</v>
      </c>
      <c r="AM75" s="2">
        <v>0</v>
      </c>
      <c r="BI75">
        <f t="shared" si="129"/>
        <v>0</v>
      </c>
      <c r="BJ75" s="4">
        <v>260</v>
      </c>
      <c r="BK75" s="4">
        <f t="shared" ref="BK75" si="144">BJ75*BI75</f>
        <v>0</v>
      </c>
      <c r="BL75" s="4">
        <v>650</v>
      </c>
      <c r="BM75" s="4">
        <f t="shared" ref="BM75" si="145">BL75*BI75</f>
        <v>0</v>
      </c>
      <c r="BQ75" t="s">
        <v>129</v>
      </c>
    </row>
    <row r="76" spans="1:69" s="5" customFormat="1" ht="215.1" customHeight="1" x14ac:dyDescent="0.25">
      <c r="A76"/>
      <c r="B76"/>
      <c r="C76"/>
      <c r="D76"/>
      <c r="E76"/>
      <c r="F76" s="5" t="s">
        <v>117</v>
      </c>
      <c r="G76" s="5" t="s">
        <v>117</v>
      </c>
      <c r="H76" s="5" t="s">
        <v>345</v>
      </c>
      <c r="I76" s="5" t="s">
        <v>345</v>
      </c>
      <c r="J76" s="5" t="s">
        <v>119</v>
      </c>
      <c r="K76" s="5" t="s">
        <v>16</v>
      </c>
      <c r="L76" s="5" t="s">
        <v>255</v>
      </c>
      <c r="M76" s="5" t="s">
        <v>255</v>
      </c>
      <c r="N76" s="5" t="s">
        <v>346</v>
      </c>
      <c r="O76" s="5" t="s">
        <v>284</v>
      </c>
      <c r="P76" s="5" t="s">
        <v>347</v>
      </c>
      <c r="R76" s="5" t="s">
        <v>348</v>
      </c>
      <c r="T76" s="5" t="s">
        <v>349</v>
      </c>
      <c r="V76" s="5" t="s">
        <v>137</v>
      </c>
      <c r="X76" s="5">
        <v>0</v>
      </c>
      <c r="Z76" s="5" t="s">
        <v>4</v>
      </c>
      <c r="AF76" s="5">
        <v>1</v>
      </c>
      <c r="BI76" s="5">
        <f t="shared" si="129"/>
        <v>1</v>
      </c>
      <c r="BJ76" s="6">
        <v>360</v>
      </c>
      <c r="BK76" s="6">
        <f t="shared" ref="BK76" si="146">BJ76*BI76</f>
        <v>360</v>
      </c>
      <c r="BL76" s="6">
        <v>900</v>
      </c>
      <c r="BM76" s="6">
        <f t="shared" ref="BM76" si="147">BL76*BI76</f>
        <v>900</v>
      </c>
      <c r="BQ76" s="5" t="s">
        <v>128</v>
      </c>
    </row>
    <row r="77" spans="1:69" x14ac:dyDescent="0.25">
      <c r="F77" t="s">
        <v>117</v>
      </c>
      <c r="G77" t="s">
        <v>117</v>
      </c>
      <c r="H77" t="s">
        <v>345</v>
      </c>
      <c r="I77" t="s">
        <v>345</v>
      </c>
      <c r="J77" t="s">
        <v>119</v>
      </c>
      <c r="K77" t="s">
        <v>16</v>
      </c>
      <c r="L77" t="s">
        <v>255</v>
      </c>
      <c r="M77" t="s">
        <v>255</v>
      </c>
      <c r="N77" t="s">
        <v>346</v>
      </c>
      <c r="O77" t="s">
        <v>284</v>
      </c>
      <c r="P77" t="s">
        <v>347</v>
      </c>
      <c r="R77" t="s">
        <v>348</v>
      </c>
      <c r="T77" t="s">
        <v>349</v>
      </c>
      <c r="V77" t="s">
        <v>137</v>
      </c>
      <c r="X77">
        <v>0</v>
      </c>
      <c r="Z77" t="s">
        <v>4</v>
      </c>
      <c r="AF77" s="2">
        <v>0</v>
      </c>
      <c r="BI77">
        <f t="shared" si="129"/>
        <v>0</v>
      </c>
      <c r="BJ77" s="4">
        <v>360</v>
      </c>
      <c r="BK77" s="4">
        <f t="shared" ref="BK77" si="148">BJ77*BI77</f>
        <v>0</v>
      </c>
      <c r="BL77" s="4">
        <v>900</v>
      </c>
      <c r="BM77" s="4">
        <f t="shared" ref="BM77" si="149">BL77*BI77</f>
        <v>0</v>
      </c>
      <c r="BQ77" t="s">
        <v>129</v>
      </c>
    </row>
    <row r="78" spans="1:69" s="5" customFormat="1" ht="215.1" customHeight="1" x14ac:dyDescent="0.25">
      <c r="A78"/>
      <c r="B78"/>
      <c r="C78"/>
      <c r="D78"/>
      <c r="E78"/>
      <c r="F78" s="5" t="s">
        <v>117</v>
      </c>
      <c r="G78" s="5" t="s">
        <v>117</v>
      </c>
      <c r="H78" s="5" t="s">
        <v>350</v>
      </c>
      <c r="I78" s="5" t="s">
        <v>350</v>
      </c>
      <c r="J78" s="5" t="s">
        <v>119</v>
      </c>
      <c r="K78" s="5" t="s">
        <v>16</v>
      </c>
      <c r="L78" s="5" t="s">
        <v>255</v>
      </c>
      <c r="M78" s="5" t="s">
        <v>255</v>
      </c>
      <c r="N78" s="5" t="s">
        <v>346</v>
      </c>
      <c r="O78" s="5" t="s">
        <v>284</v>
      </c>
      <c r="P78" s="5" t="s">
        <v>351</v>
      </c>
      <c r="Q78" s="5" t="s">
        <v>352</v>
      </c>
      <c r="R78" s="5" t="s">
        <v>353</v>
      </c>
      <c r="T78" s="5" t="s">
        <v>354</v>
      </c>
      <c r="V78" s="5" t="s">
        <v>137</v>
      </c>
      <c r="X78" s="5">
        <v>0</v>
      </c>
      <c r="Z78" s="5" t="s">
        <v>4</v>
      </c>
      <c r="AE78" s="5">
        <v>2</v>
      </c>
      <c r="AG78" s="5">
        <v>2</v>
      </c>
      <c r="AH78" s="5">
        <v>1</v>
      </c>
      <c r="AJ78" s="5">
        <v>2</v>
      </c>
      <c r="AK78" s="5">
        <v>2</v>
      </c>
      <c r="AO78" s="5">
        <v>1</v>
      </c>
      <c r="BI78" s="5">
        <f t="shared" si="129"/>
        <v>10</v>
      </c>
      <c r="BJ78" s="6">
        <v>260</v>
      </c>
      <c r="BK78" s="6">
        <f t="shared" ref="BK78" si="150">BJ78*BI78</f>
        <v>2600</v>
      </c>
      <c r="BL78" s="6">
        <v>650</v>
      </c>
      <c r="BM78" s="6">
        <f t="shared" ref="BM78" si="151">BL78*BI78</f>
        <v>6500</v>
      </c>
      <c r="BQ78" s="5" t="s">
        <v>128</v>
      </c>
    </row>
    <row r="79" spans="1:69" x14ac:dyDescent="0.25">
      <c r="F79" t="s">
        <v>117</v>
      </c>
      <c r="G79" t="s">
        <v>117</v>
      </c>
      <c r="H79" t="s">
        <v>350</v>
      </c>
      <c r="I79" t="s">
        <v>350</v>
      </c>
      <c r="J79" t="s">
        <v>119</v>
      </c>
      <c r="K79" t="s">
        <v>16</v>
      </c>
      <c r="L79" t="s">
        <v>255</v>
      </c>
      <c r="M79" t="s">
        <v>255</v>
      </c>
      <c r="N79" t="s">
        <v>346</v>
      </c>
      <c r="O79" t="s">
        <v>284</v>
      </c>
      <c r="P79" t="s">
        <v>351</v>
      </c>
      <c r="Q79" t="s">
        <v>352</v>
      </c>
      <c r="R79" t="s">
        <v>353</v>
      </c>
      <c r="T79" t="s">
        <v>354</v>
      </c>
      <c r="V79" t="s">
        <v>137</v>
      </c>
      <c r="X79">
        <v>0</v>
      </c>
      <c r="Z79" t="s">
        <v>4</v>
      </c>
      <c r="AE79" s="2">
        <v>0</v>
      </c>
      <c r="AG79" s="2">
        <v>0</v>
      </c>
      <c r="AH79" s="2">
        <v>0</v>
      </c>
      <c r="AJ79" s="2">
        <v>0</v>
      </c>
      <c r="AK79" s="2">
        <v>0</v>
      </c>
      <c r="AO79" s="2">
        <v>0</v>
      </c>
      <c r="BI79">
        <f t="shared" si="129"/>
        <v>0</v>
      </c>
      <c r="BJ79" s="4">
        <v>260</v>
      </c>
      <c r="BK79" s="4">
        <f t="shared" ref="BK79" si="152">BJ79*BI79</f>
        <v>0</v>
      </c>
      <c r="BL79" s="4">
        <v>650</v>
      </c>
      <c r="BM79" s="4">
        <f t="shared" ref="BM79" si="153">BL79*BI79</f>
        <v>0</v>
      </c>
      <c r="BQ79" t="s">
        <v>129</v>
      </c>
    </row>
    <row r="80" spans="1:69" s="5" customFormat="1" ht="215.1" customHeight="1" x14ac:dyDescent="0.25">
      <c r="A80"/>
      <c r="B80"/>
      <c r="C80"/>
      <c r="D80"/>
      <c r="E80"/>
      <c r="F80" s="5" t="s">
        <v>117</v>
      </c>
      <c r="G80" s="5" t="s">
        <v>117</v>
      </c>
      <c r="H80" s="5" t="s">
        <v>355</v>
      </c>
      <c r="I80" s="5" t="s">
        <v>355</v>
      </c>
      <c r="J80" s="5" t="s">
        <v>119</v>
      </c>
      <c r="K80" s="5" t="s">
        <v>16</v>
      </c>
      <c r="L80" s="5" t="s">
        <v>255</v>
      </c>
      <c r="M80" s="5" t="s">
        <v>255</v>
      </c>
      <c r="N80" s="5" t="s">
        <v>346</v>
      </c>
      <c r="O80" s="5" t="s">
        <v>284</v>
      </c>
      <c r="P80" s="5" t="s">
        <v>356</v>
      </c>
      <c r="Q80" s="5" t="s">
        <v>352</v>
      </c>
      <c r="R80" s="5" t="s">
        <v>357</v>
      </c>
      <c r="T80" s="5" t="s">
        <v>358</v>
      </c>
      <c r="V80" s="5" t="s">
        <v>137</v>
      </c>
      <c r="X80" s="5">
        <v>0</v>
      </c>
      <c r="Z80" s="5" t="s">
        <v>4</v>
      </c>
      <c r="AD80" s="5">
        <v>1</v>
      </c>
      <c r="AE80" s="5">
        <v>2</v>
      </c>
      <c r="AG80" s="5">
        <v>2</v>
      </c>
      <c r="AH80" s="5">
        <v>3</v>
      </c>
      <c r="AI80" s="5">
        <v>3</v>
      </c>
      <c r="AJ80" s="5">
        <v>2</v>
      </c>
      <c r="AK80" s="5">
        <v>2</v>
      </c>
      <c r="AM80" s="5">
        <v>3</v>
      </c>
      <c r="AN80" s="5">
        <v>2</v>
      </c>
      <c r="AQ80" s="5">
        <v>1</v>
      </c>
      <c r="BI80" s="5">
        <f t="shared" si="129"/>
        <v>21</v>
      </c>
      <c r="BJ80" s="6">
        <v>306</v>
      </c>
      <c r="BK80" s="6">
        <f t="shared" ref="BK80" si="154">BJ80*BI80</f>
        <v>6426</v>
      </c>
      <c r="BL80" s="6">
        <v>765</v>
      </c>
      <c r="BM80" s="6">
        <f t="shared" ref="BM80" si="155">BL80*BI80</f>
        <v>16065</v>
      </c>
      <c r="BQ80" s="5" t="s">
        <v>128</v>
      </c>
    </row>
    <row r="81" spans="1:69" x14ac:dyDescent="0.25">
      <c r="F81" t="s">
        <v>117</v>
      </c>
      <c r="G81" t="s">
        <v>117</v>
      </c>
      <c r="H81" t="s">
        <v>355</v>
      </c>
      <c r="I81" t="s">
        <v>355</v>
      </c>
      <c r="J81" t="s">
        <v>119</v>
      </c>
      <c r="K81" t="s">
        <v>16</v>
      </c>
      <c r="L81" t="s">
        <v>255</v>
      </c>
      <c r="M81" t="s">
        <v>255</v>
      </c>
      <c r="N81" t="s">
        <v>346</v>
      </c>
      <c r="O81" t="s">
        <v>284</v>
      </c>
      <c r="P81" t="s">
        <v>356</v>
      </c>
      <c r="Q81" t="s">
        <v>352</v>
      </c>
      <c r="R81" t="s">
        <v>357</v>
      </c>
      <c r="T81" t="s">
        <v>358</v>
      </c>
      <c r="V81" t="s">
        <v>137</v>
      </c>
      <c r="X81">
        <v>0</v>
      </c>
      <c r="Z81" t="s">
        <v>4</v>
      </c>
      <c r="AD81" s="2">
        <v>0</v>
      </c>
      <c r="AE81" s="2">
        <v>0</v>
      </c>
      <c r="AG81" s="2">
        <v>0</v>
      </c>
      <c r="AH81" s="2">
        <v>0</v>
      </c>
      <c r="AI81" s="2">
        <v>0</v>
      </c>
      <c r="AJ81" s="2">
        <v>0</v>
      </c>
      <c r="AK81" s="2">
        <v>0</v>
      </c>
      <c r="AM81" s="2">
        <v>0</v>
      </c>
      <c r="AN81" s="2">
        <v>0</v>
      </c>
      <c r="AQ81" s="2">
        <v>0</v>
      </c>
      <c r="BI81">
        <f t="shared" si="129"/>
        <v>0</v>
      </c>
      <c r="BJ81" s="4">
        <v>306</v>
      </c>
      <c r="BK81" s="4">
        <f t="shared" ref="BK81" si="156">BJ81*BI81</f>
        <v>0</v>
      </c>
      <c r="BL81" s="4">
        <v>765</v>
      </c>
      <c r="BM81" s="4">
        <f t="shared" ref="BM81" si="157">BL81*BI81</f>
        <v>0</v>
      </c>
      <c r="BQ81" t="s">
        <v>129</v>
      </c>
    </row>
    <row r="82" spans="1:69" s="5" customFormat="1" ht="215.1" customHeight="1" x14ac:dyDescent="0.25">
      <c r="A82"/>
      <c r="B82"/>
      <c r="C82"/>
      <c r="D82"/>
      <c r="E82"/>
      <c r="F82" s="5" t="s">
        <v>117</v>
      </c>
      <c r="G82" s="5" t="s">
        <v>117</v>
      </c>
      <c r="H82" s="5" t="s">
        <v>359</v>
      </c>
      <c r="I82" s="5" t="s">
        <v>359</v>
      </c>
      <c r="J82" s="5" t="s">
        <v>119</v>
      </c>
      <c r="K82" s="5" t="s">
        <v>16</v>
      </c>
      <c r="L82" s="5" t="s">
        <v>255</v>
      </c>
      <c r="M82" s="5" t="s">
        <v>255</v>
      </c>
      <c r="N82" s="5" t="s">
        <v>346</v>
      </c>
      <c r="O82" s="5" t="s">
        <v>284</v>
      </c>
      <c r="P82" s="5" t="s">
        <v>360</v>
      </c>
      <c r="Q82" s="5" t="s">
        <v>352</v>
      </c>
      <c r="R82" s="5" t="s">
        <v>293</v>
      </c>
      <c r="T82" s="5" t="s">
        <v>294</v>
      </c>
      <c r="V82" s="5" t="s">
        <v>137</v>
      </c>
      <c r="X82" s="5">
        <v>0</v>
      </c>
      <c r="Z82" s="5" t="s">
        <v>4</v>
      </c>
      <c r="AC82" s="5">
        <v>1</v>
      </c>
      <c r="AD82" s="5">
        <v>1</v>
      </c>
      <c r="AE82" s="5">
        <v>1</v>
      </c>
      <c r="BI82" s="5">
        <f t="shared" si="129"/>
        <v>3</v>
      </c>
      <c r="BJ82" s="6">
        <v>328</v>
      </c>
      <c r="BK82" s="6">
        <f t="shared" ref="BK82" si="158">BJ82*BI82</f>
        <v>984</v>
      </c>
      <c r="BL82" s="6">
        <v>820</v>
      </c>
      <c r="BM82" s="6">
        <f t="shared" ref="BM82" si="159">BL82*BI82</f>
        <v>2460</v>
      </c>
      <c r="BQ82" s="5" t="s">
        <v>128</v>
      </c>
    </row>
    <row r="83" spans="1:69" x14ac:dyDescent="0.25">
      <c r="F83" t="s">
        <v>117</v>
      </c>
      <c r="G83" t="s">
        <v>117</v>
      </c>
      <c r="H83" t="s">
        <v>359</v>
      </c>
      <c r="I83" t="s">
        <v>359</v>
      </c>
      <c r="J83" t="s">
        <v>119</v>
      </c>
      <c r="K83" t="s">
        <v>16</v>
      </c>
      <c r="L83" t="s">
        <v>255</v>
      </c>
      <c r="M83" t="s">
        <v>255</v>
      </c>
      <c r="N83" t="s">
        <v>346</v>
      </c>
      <c r="O83" t="s">
        <v>284</v>
      </c>
      <c r="P83" t="s">
        <v>360</v>
      </c>
      <c r="Q83" t="s">
        <v>352</v>
      </c>
      <c r="R83" t="s">
        <v>293</v>
      </c>
      <c r="T83" t="s">
        <v>294</v>
      </c>
      <c r="V83" t="s">
        <v>137</v>
      </c>
      <c r="X83">
        <v>0</v>
      </c>
      <c r="Z83" t="s">
        <v>4</v>
      </c>
      <c r="AC83" s="2">
        <v>0</v>
      </c>
      <c r="AD83" s="2">
        <v>0</v>
      </c>
      <c r="AE83" s="2">
        <v>0</v>
      </c>
      <c r="BI83">
        <f t="shared" si="129"/>
        <v>0</v>
      </c>
      <c r="BJ83" s="4">
        <v>328</v>
      </c>
      <c r="BK83" s="4">
        <f t="shared" ref="BK83" si="160">BJ83*BI83</f>
        <v>0</v>
      </c>
      <c r="BL83" s="4">
        <v>820</v>
      </c>
      <c r="BM83" s="4">
        <f t="shared" ref="BM83" si="161">BL83*BI83</f>
        <v>0</v>
      </c>
      <c r="BQ83" t="s">
        <v>129</v>
      </c>
    </row>
    <row r="84" spans="1:69" s="5" customFormat="1" ht="215.1" customHeight="1" x14ac:dyDescent="0.25">
      <c r="A84"/>
      <c r="B84"/>
      <c r="C84"/>
      <c r="D84"/>
      <c r="E84"/>
      <c r="F84" s="5" t="s">
        <v>117</v>
      </c>
      <c r="G84" s="5" t="s">
        <v>117</v>
      </c>
      <c r="H84" s="5" t="s">
        <v>361</v>
      </c>
      <c r="I84" s="5" t="s">
        <v>361</v>
      </c>
      <c r="J84" s="5" t="s">
        <v>119</v>
      </c>
      <c r="K84" s="5" t="s">
        <v>16</v>
      </c>
      <c r="L84" s="5" t="s">
        <v>255</v>
      </c>
      <c r="M84" s="5" t="s">
        <v>255</v>
      </c>
      <c r="N84" s="5" t="s">
        <v>362</v>
      </c>
      <c r="O84" s="5" t="s">
        <v>284</v>
      </c>
      <c r="P84" s="5" t="s">
        <v>363</v>
      </c>
      <c r="Q84" s="5" t="s">
        <v>364</v>
      </c>
      <c r="R84" s="5" t="s">
        <v>365</v>
      </c>
      <c r="T84" s="5" t="s">
        <v>366</v>
      </c>
      <c r="V84" s="5" t="s">
        <v>127</v>
      </c>
      <c r="X84" s="5">
        <v>0</v>
      </c>
      <c r="Z84" s="5" t="s">
        <v>4</v>
      </c>
      <c r="AD84" s="5">
        <v>2</v>
      </c>
      <c r="AE84" s="5">
        <v>2</v>
      </c>
      <c r="AH84" s="5">
        <v>1</v>
      </c>
      <c r="BI84" s="5">
        <f t="shared" si="129"/>
        <v>5</v>
      </c>
      <c r="BJ84" s="6">
        <v>328</v>
      </c>
      <c r="BK84" s="6">
        <f t="shared" ref="BK84" si="162">BJ84*BI84</f>
        <v>1640</v>
      </c>
      <c r="BL84" s="6">
        <v>820</v>
      </c>
      <c r="BM84" s="6">
        <f t="shared" ref="BM84" si="163">BL84*BI84</f>
        <v>4100</v>
      </c>
      <c r="BQ84" s="5" t="s">
        <v>128</v>
      </c>
    </row>
    <row r="85" spans="1:69" x14ac:dyDescent="0.25">
      <c r="F85" t="s">
        <v>117</v>
      </c>
      <c r="G85" t="s">
        <v>117</v>
      </c>
      <c r="H85" t="s">
        <v>361</v>
      </c>
      <c r="I85" t="s">
        <v>361</v>
      </c>
      <c r="J85" t="s">
        <v>119</v>
      </c>
      <c r="K85" t="s">
        <v>16</v>
      </c>
      <c r="L85" t="s">
        <v>255</v>
      </c>
      <c r="M85" t="s">
        <v>255</v>
      </c>
      <c r="N85" t="s">
        <v>362</v>
      </c>
      <c r="O85" t="s">
        <v>284</v>
      </c>
      <c r="P85" t="s">
        <v>363</v>
      </c>
      <c r="Q85" t="s">
        <v>364</v>
      </c>
      <c r="R85" t="s">
        <v>365</v>
      </c>
      <c r="T85" t="s">
        <v>366</v>
      </c>
      <c r="V85" t="s">
        <v>127</v>
      </c>
      <c r="X85">
        <v>0</v>
      </c>
      <c r="Z85" t="s">
        <v>4</v>
      </c>
      <c r="AD85" s="2">
        <v>0</v>
      </c>
      <c r="AE85" s="2">
        <v>0</v>
      </c>
      <c r="AH85" s="2">
        <v>0</v>
      </c>
      <c r="BI85">
        <f t="shared" si="129"/>
        <v>0</v>
      </c>
      <c r="BJ85" s="4">
        <v>328</v>
      </c>
      <c r="BK85" s="4">
        <f t="shared" ref="BK85" si="164">BJ85*BI85</f>
        <v>0</v>
      </c>
      <c r="BL85" s="4">
        <v>820</v>
      </c>
      <c r="BM85" s="4">
        <f t="shared" ref="BM85" si="165">BL85*BI85</f>
        <v>0</v>
      </c>
      <c r="BQ85" t="s">
        <v>129</v>
      </c>
    </row>
    <row r="86" spans="1:69" s="5" customFormat="1" ht="215.1" customHeight="1" x14ac:dyDescent="0.25">
      <c r="A86"/>
      <c r="B86"/>
      <c r="C86"/>
      <c r="D86"/>
      <c r="E86"/>
      <c r="F86" s="5" t="s">
        <v>117</v>
      </c>
      <c r="G86" s="5" t="s">
        <v>117</v>
      </c>
      <c r="H86" s="5" t="s">
        <v>367</v>
      </c>
      <c r="I86" s="5" t="s">
        <v>367</v>
      </c>
      <c r="J86" s="5" t="s">
        <v>119</v>
      </c>
      <c r="K86" s="5" t="s">
        <v>16</v>
      </c>
      <c r="L86" s="5" t="s">
        <v>255</v>
      </c>
      <c r="M86" s="5" t="s">
        <v>255</v>
      </c>
      <c r="N86" s="5" t="s">
        <v>368</v>
      </c>
      <c r="O86" s="5" t="s">
        <v>284</v>
      </c>
      <c r="P86" s="5" t="s">
        <v>369</v>
      </c>
      <c r="Q86" s="5" t="s">
        <v>370</v>
      </c>
      <c r="R86" s="5" t="s">
        <v>371</v>
      </c>
      <c r="T86" s="5" t="s">
        <v>372</v>
      </c>
      <c r="V86" s="5" t="s">
        <v>137</v>
      </c>
      <c r="X86" s="5">
        <v>0</v>
      </c>
      <c r="Z86" s="5" t="s">
        <v>4</v>
      </c>
      <c r="AH86" s="5">
        <v>1</v>
      </c>
      <c r="BI86" s="5">
        <f t="shared" si="129"/>
        <v>1</v>
      </c>
      <c r="BJ86" s="6">
        <v>310</v>
      </c>
      <c r="BK86" s="6">
        <f t="shared" ref="BK86" si="166">BJ86*BI86</f>
        <v>310</v>
      </c>
      <c r="BL86" s="6">
        <v>775</v>
      </c>
      <c r="BM86" s="6">
        <f t="shared" ref="BM86" si="167">BL86*BI86</f>
        <v>775</v>
      </c>
      <c r="BQ86" s="5" t="s">
        <v>128</v>
      </c>
    </row>
    <row r="87" spans="1:69" x14ac:dyDescent="0.25">
      <c r="F87" t="s">
        <v>117</v>
      </c>
      <c r="G87" t="s">
        <v>117</v>
      </c>
      <c r="H87" t="s">
        <v>367</v>
      </c>
      <c r="I87" t="s">
        <v>367</v>
      </c>
      <c r="J87" t="s">
        <v>119</v>
      </c>
      <c r="K87" t="s">
        <v>16</v>
      </c>
      <c r="L87" t="s">
        <v>255</v>
      </c>
      <c r="M87" t="s">
        <v>255</v>
      </c>
      <c r="N87" t="s">
        <v>368</v>
      </c>
      <c r="O87" t="s">
        <v>284</v>
      </c>
      <c r="P87" t="s">
        <v>369</v>
      </c>
      <c r="Q87" t="s">
        <v>370</v>
      </c>
      <c r="R87" t="s">
        <v>371</v>
      </c>
      <c r="T87" t="s">
        <v>372</v>
      </c>
      <c r="V87" t="s">
        <v>137</v>
      </c>
      <c r="X87">
        <v>0</v>
      </c>
      <c r="Z87" t="s">
        <v>4</v>
      </c>
      <c r="AH87" s="2">
        <v>0</v>
      </c>
      <c r="BI87">
        <f t="shared" si="129"/>
        <v>0</v>
      </c>
      <c r="BJ87" s="4">
        <v>310</v>
      </c>
      <c r="BK87" s="4">
        <f t="shared" ref="BK87" si="168">BJ87*BI87</f>
        <v>0</v>
      </c>
      <c r="BL87" s="4">
        <v>775</v>
      </c>
      <c r="BM87" s="4">
        <f t="shared" ref="BM87" si="169">BL87*BI87</f>
        <v>0</v>
      </c>
      <c r="BQ87" t="s">
        <v>129</v>
      </c>
    </row>
    <row r="88" spans="1:69" s="5" customFormat="1" ht="215.1" customHeight="1" x14ac:dyDescent="0.25">
      <c r="A88"/>
      <c r="B88"/>
      <c r="C88"/>
      <c r="D88"/>
      <c r="E88"/>
      <c r="F88" s="5" t="s">
        <v>117</v>
      </c>
      <c r="G88" s="5" t="s">
        <v>117</v>
      </c>
      <c r="H88" s="5" t="s">
        <v>373</v>
      </c>
      <c r="I88" s="5" t="s">
        <v>373</v>
      </c>
      <c r="J88" s="5" t="s">
        <v>119</v>
      </c>
      <c r="K88" s="5" t="s">
        <v>16</v>
      </c>
      <c r="L88" s="5" t="s">
        <v>255</v>
      </c>
      <c r="M88" s="5" t="s">
        <v>255</v>
      </c>
      <c r="N88" s="5" t="s">
        <v>374</v>
      </c>
      <c r="O88" s="5" t="s">
        <v>284</v>
      </c>
      <c r="P88" s="5" t="s">
        <v>375</v>
      </c>
      <c r="Q88" s="5" t="s">
        <v>314</v>
      </c>
      <c r="R88" s="5" t="s">
        <v>376</v>
      </c>
      <c r="T88" s="5" t="s">
        <v>377</v>
      </c>
      <c r="V88" s="5" t="s">
        <v>137</v>
      </c>
      <c r="X88" s="5">
        <v>0</v>
      </c>
      <c r="Z88" s="5" t="s">
        <v>4</v>
      </c>
      <c r="AC88" s="5">
        <v>1</v>
      </c>
      <c r="AD88" s="5">
        <v>1</v>
      </c>
      <c r="AE88" s="5">
        <v>2</v>
      </c>
      <c r="AF88" s="5">
        <v>1</v>
      </c>
      <c r="AG88" s="5">
        <v>3</v>
      </c>
      <c r="AI88" s="5">
        <v>2</v>
      </c>
      <c r="AJ88" s="5">
        <v>1</v>
      </c>
      <c r="BI88" s="5">
        <f t="shared" si="129"/>
        <v>11</v>
      </c>
      <c r="BJ88" s="6">
        <v>216</v>
      </c>
      <c r="BK88" s="6">
        <f t="shared" ref="BK88" si="170">BJ88*BI88</f>
        <v>2376</v>
      </c>
      <c r="BL88" s="6">
        <v>540</v>
      </c>
      <c r="BM88" s="6">
        <f t="shared" ref="BM88" si="171">BL88*BI88</f>
        <v>5940</v>
      </c>
      <c r="BQ88" s="5" t="s">
        <v>128</v>
      </c>
    </row>
    <row r="89" spans="1:69" x14ac:dyDescent="0.25">
      <c r="F89" t="s">
        <v>117</v>
      </c>
      <c r="G89" t="s">
        <v>117</v>
      </c>
      <c r="H89" t="s">
        <v>373</v>
      </c>
      <c r="I89" t="s">
        <v>373</v>
      </c>
      <c r="J89" t="s">
        <v>119</v>
      </c>
      <c r="K89" t="s">
        <v>16</v>
      </c>
      <c r="L89" t="s">
        <v>255</v>
      </c>
      <c r="M89" t="s">
        <v>255</v>
      </c>
      <c r="N89" t="s">
        <v>374</v>
      </c>
      <c r="O89" t="s">
        <v>284</v>
      </c>
      <c r="P89" t="s">
        <v>375</v>
      </c>
      <c r="Q89" t="s">
        <v>314</v>
      </c>
      <c r="R89" t="s">
        <v>376</v>
      </c>
      <c r="T89" t="s">
        <v>377</v>
      </c>
      <c r="V89" t="s">
        <v>137</v>
      </c>
      <c r="X89">
        <v>0</v>
      </c>
      <c r="Z89" t="s">
        <v>4</v>
      </c>
      <c r="AC89" s="2">
        <v>0</v>
      </c>
      <c r="AD89" s="2">
        <v>0</v>
      </c>
      <c r="AE89" s="2">
        <v>0</v>
      </c>
      <c r="AF89" s="2">
        <v>0</v>
      </c>
      <c r="AG89" s="2">
        <v>0</v>
      </c>
      <c r="AI89" s="2">
        <v>0</v>
      </c>
      <c r="AJ89" s="2">
        <v>0</v>
      </c>
      <c r="BI89">
        <f t="shared" si="129"/>
        <v>0</v>
      </c>
      <c r="BJ89" s="4">
        <v>216</v>
      </c>
      <c r="BK89" s="4">
        <f t="shared" ref="BK89" si="172">BJ89*BI89</f>
        <v>0</v>
      </c>
      <c r="BL89" s="4">
        <v>540</v>
      </c>
      <c r="BM89" s="4">
        <f t="shared" ref="BM89" si="173">BL89*BI89</f>
        <v>0</v>
      </c>
      <c r="BQ89" t="s">
        <v>129</v>
      </c>
    </row>
    <row r="90" spans="1:69" s="5" customFormat="1" ht="215.1" customHeight="1" x14ac:dyDescent="0.25">
      <c r="A90"/>
      <c r="B90"/>
      <c r="C90"/>
      <c r="D90"/>
      <c r="E90"/>
      <c r="F90" s="5" t="s">
        <v>117</v>
      </c>
      <c r="G90" s="5" t="s">
        <v>117</v>
      </c>
      <c r="H90" s="5" t="s">
        <v>378</v>
      </c>
      <c r="I90" s="5" t="s">
        <v>378</v>
      </c>
      <c r="J90" s="5" t="s">
        <v>119</v>
      </c>
      <c r="K90" s="5" t="s">
        <v>16</v>
      </c>
      <c r="L90" s="5" t="s">
        <v>255</v>
      </c>
      <c r="M90" s="5" t="s">
        <v>255</v>
      </c>
      <c r="N90" s="5" t="s">
        <v>374</v>
      </c>
      <c r="O90" s="5" t="s">
        <v>284</v>
      </c>
      <c r="P90" s="5" t="s">
        <v>375</v>
      </c>
      <c r="Q90" s="5" t="s">
        <v>314</v>
      </c>
      <c r="R90" s="5" t="s">
        <v>379</v>
      </c>
      <c r="T90" s="5" t="s">
        <v>380</v>
      </c>
      <c r="V90" s="5" t="s">
        <v>137</v>
      </c>
      <c r="X90" s="5">
        <v>0</v>
      </c>
      <c r="Z90" s="5" t="s">
        <v>4</v>
      </c>
      <c r="AF90" s="5">
        <v>2</v>
      </c>
      <c r="AG90" s="5">
        <v>2</v>
      </c>
      <c r="AH90" s="5">
        <v>1</v>
      </c>
      <c r="AI90" s="5">
        <v>1</v>
      </c>
      <c r="AJ90" s="5">
        <v>1</v>
      </c>
      <c r="BI90" s="5">
        <f t="shared" si="129"/>
        <v>7</v>
      </c>
      <c r="BJ90" s="6">
        <v>216</v>
      </c>
      <c r="BK90" s="6">
        <f t="shared" ref="BK90" si="174">BJ90*BI90</f>
        <v>1512</v>
      </c>
      <c r="BL90" s="6">
        <v>540</v>
      </c>
      <c r="BM90" s="6">
        <f t="shared" ref="BM90" si="175">BL90*BI90</f>
        <v>3780</v>
      </c>
      <c r="BQ90" s="5" t="s">
        <v>128</v>
      </c>
    </row>
    <row r="91" spans="1:69" x14ac:dyDescent="0.25">
      <c r="F91" t="s">
        <v>117</v>
      </c>
      <c r="G91" t="s">
        <v>117</v>
      </c>
      <c r="H91" t="s">
        <v>378</v>
      </c>
      <c r="I91" t="s">
        <v>378</v>
      </c>
      <c r="J91" t="s">
        <v>119</v>
      </c>
      <c r="K91" t="s">
        <v>16</v>
      </c>
      <c r="L91" t="s">
        <v>255</v>
      </c>
      <c r="M91" t="s">
        <v>255</v>
      </c>
      <c r="N91" t="s">
        <v>374</v>
      </c>
      <c r="O91" t="s">
        <v>284</v>
      </c>
      <c r="P91" t="s">
        <v>375</v>
      </c>
      <c r="Q91" t="s">
        <v>314</v>
      </c>
      <c r="R91" t="s">
        <v>379</v>
      </c>
      <c r="T91" t="s">
        <v>380</v>
      </c>
      <c r="V91" t="s">
        <v>137</v>
      </c>
      <c r="X91">
        <v>0</v>
      </c>
      <c r="Z91" t="s">
        <v>4</v>
      </c>
      <c r="AF91" s="2">
        <v>0</v>
      </c>
      <c r="AG91" s="2">
        <v>0</v>
      </c>
      <c r="AH91" s="2">
        <v>0</v>
      </c>
      <c r="AI91" s="2">
        <v>0</v>
      </c>
      <c r="AJ91" s="2">
        <v>0</v>
      </c>
      <c r="BI91">
        <f t="shared" si="129"/>
        <v>0</v>
      </c>
      <c r="BJ91" s="4">
        <v>216</v>
      </c>
      <c r="BK91" s="4">
        <f t="shared" ref="BK91" si="176">BJ91*BI91</f>
        <v>0</v>
      </c>
      <c r="BL91" s="4">
        <v>540</v>
      </c>
      <c r="BM91" s="4">
        <f t="shared" ref="BM91" si="177">BL91*BI91</f>
        <v>0</v>
      </c>
      <c r="BQ91" t="s">
        <v>129</v>
      </c>
    </row>
    <row r="92" spans="1:69" s="5" customFormat="1" ht="215.1" customHeight="1" x14ac:dyDescent="0.25">
      <c r="A92"/>
      <c r="B92"/>
      <c r="C92"/>
      <c r="D92"/>
      <c r="E92"/>
      <c r="F92" s="5" t="s">
        <v>117</v>
      </c>
      <c r="G92" s="5" t="s">
        <v>117</v>
      </c>
      <c r="H92" s="5" t="s">
        <v>381</v>
      </c>
      <c r="I92" s="5" t="s">
        <v>381</v>
      </c>
      <c r="J92" s="5" t="s">
        <v>119</v>
      </c>
      <c r="K92" s="5" t="s">
        <v>16</v>
      </c>
      <c r="L92" s="5" t="s">
        <v>255</v>
      </c>
      <c r="M92" s="5" t="s">
        <v>255</v>
      </c>
      <c r="N92" s="5" t="s">
        <v>382</v>
      </c>
      <c r="O92" s="5" t="s">
        <v>284</v>
      </c>
      <c r="P92" s="5" t="s">
        <v>383</v>
      </c>
      <c r="Q92" s="5" t="s">
        <v>384</v>
      </c>
      <c r="R92" s="5" t="s">
        <v>184</v>
      </c>
      <c r="T92" s="5" t="s">
        <v>185</v>
      </c>
      <c r="V92" s="5" t="s">
        <v>137</v>
      </c>
      <c r="X92" s="5">
        <v>0</v>
      </c>
      <c r="Z92" s="5" t="s">
        <v>4</v>
      </c>
      <c r="AC92" s="5">
        <v>1</v>
      </c>
      <c r="AK92" s="5">
        <v>1</v>
      </c>
      <c r="AL92" s="5">
        <v>1</v>
      </c>
      <c r="BI92" s="5">
        <f t="shared" si="129"/>
        <v>3</v>
      </c>
      <c r="BJ92" s="6">
        <v>402</v>
      </c>
      <c r="BK92" s="6">
        <f t="shared" ref="BK92" si="178">BJ92*BI92</f>
        <v>1206</v>
      </c>
      <c r="BL92" s="6">
        <v>1005</v>
      </c>
      <c r="BM92" s="6">
        <f t="shared" ref="BM92" si="179">BL92*BI92</f>
        <v>3015</v>
      </c>
      <c r="BQ92" s="5" t="s">
        <v>128</v>
      </c>
    </row>
    <row r="93" spans="1:69" x14ac:dyDescent="0.25">
      <c r="F93" t="s">
        <v>117</v>
      </c>
      <c r="G93" t="s">
        <v>117</v>
      </c>
      <c r="H93" t="s">
        <v>381</v>
      </c>
      <c r="I93" t="s">
        <v>381</v>
      </c>
      <c r="J93" t="s">
        <v>119</v>
      </c>
      <c r="K93" t="s">
        <v>16</v>
      </c>
      <c r="L93" t="s">
        <v>255</v>
      </c>
      <c r="M93" t="s">
        <v>255</v>
      </c>
      <c r="N93" t="s">
        <v>382</v>
      </c>
      <c r="O93" t="s">
        <v>284</v>
      </c>
      <c r="P93" t="s">
        <v>383</v>
      </c>
      <c r="Q93" t="s">
        <v>384</v>
      </c>
      <c r="R93" t="s">
        <v>184</v>
      </c>
      <c r="T93" t="s">
        <v>185</v>
      </c>
      <c r="V93" t="s">
        <v>137</v>
      </c>
      <c r="X93">
        <v>0</v>
      </c>
      <c r="Z93" t="s">
        <v>4</v>
      </c>
      <c r="AC93" s="2">
        <v>0</v>
      </c>
      <c r="AK93" s="2">
        <v>0</v>
      </c>
      <c r="AL93" s="2">
        <v>0</v>
      </c>
      <c r="BI93">
        <f t="shared" si="129"/>
        <v>0</v>
      </c>
      <c r="BJ93" s="4">
        <v>402</v>
      </c>
      <c r="BK93" s="4">
        <f t="shared" ref="BK93" si="180">BJ93*BI93</f>
        <v>0</v>
      </c>
      <c r="BL93" s="4">
        <v>1005</v>
      </c>
      <c r="BM93" s="4">
        <f t="shared" ref="BM93" si="181">BL93*BI93</f>
        <v>0</v>
      </c>
      <c r="BQ93" t="s">
        <v>129</v>
      </c>
    </row>
    <row r="94" spans="1:69" s="5" customFormat="1" ht="215.1" customHeight="1" x14ac:dyDescent="0.25">
      <c r="A94"/>
      <c r="B94"/>
      <c r="C94"/>
      <c r="D94"/>
      <c r="E94"/>
      <c r="F94" s="5" t="s">
        <v>117</v>
      </c>
      <c r="G94" s="5" t="s">
        <v>117</v>
      </c>
      <c r="H94" s="5" t="s">
        <v>385</v>
      </c>
      <c r="I94" s="5" t="s">
        <v>385</v>
      </c>
      <c r="J94" s="5" t="s">
        <v>119</v>
      </c>
      <c r="K94" s="5" t="s">
        <v>16</v>
      </c>
      <c r="L94" s="5" t="s">
        <v>255</v>
      </c>
      <c r="M94" s="5" t="s">
        <v>255</v>
      </c>
      <c r="N94" s="5" t="s">
        <v>386</v>
      </c>
      <c r="O94" s="5" t="s">
        <v>387</v>
      </c>
      <c r="P94" s="5" t="s">
        <v>388</v>
      </c>
      <c r="Q94" s="5" t="s">
        <v>389</v>
      </c>
      <c r="R94" s="5" t="s">
        <v>365</v>
      </c>
      <c r="T94" s="5" t="s">
        <v>366</v>
      </c>
      <c r="V94" s="5" t="s">
        <v>127</v>
      </c>
      <c r="X94" s="5">
        <v>0</v>
      </c>
      <c r="Z94" s="5" t="s">
        <v>4</v>
      </c>
      <c r="AC94" s="5">
        <v>1</v>
      </c>
      <c r="AE94" s="5">
        <v>1</v>
      </c>
      <c r="AI94" s="5">
        <v>1</v>
      </c>
      <c r="BI94" s="5">
        <f t="shared" si="129"/>
        <v>3</v>
      </c>
      <c r="BJ94" s="6">
        <v>368</v>
      </c>
      <c r="BK94" s="6">
        <f t="shared" ref="BK94" si="182">BJ94*BI94</f>
        <v>1104</v>
      </c>
      <c r="BL94" s="6">
        <v>920</v>
      </c>
      <c r="BM94" s="6">
        <f t="shared" ref="BM94" si="183">BL94*BI94</f>
        <v>2760</v>
      </c>
      <c r="BQ94" s="5" t="s">
        <v>128</v>
      </c>
    </row>
    <row r="95" spans="1:69" x14ac:dyDescent="0.25">
      <c r="F95" t="s">
        <v>117</v>
      </c>
      <c r="G95" t="s">
        <v>117</v>
      </c>
      <c r="H95" t="s">
        <v>385</v>
      </c>
      <c r="I95" t="s">
        <v>385</v>
      </c>
      <c r="J95" t="s">
        <v>119</v>
      </c>
      <c r="K95" t="s">
        <v>16</v>
      </c>
      <c r="L95" t="s">
        <v>255</v>
      </c>
      <c r="M95" t="s">
        <v>255</v>
      </c>
      <c r="N95" t="s">
        <v>386</v>
      </c>
      <c r="O95" t="s">
        <v>387</v>
      </c>
      <c r="P95" t="s">
        <v>388</v>
      </c>
      <c r="Q95" t="s">
        <v>389</v>
      </c>
      <c r="R95" t="s">
        <v>365</v>
      </c>
      <c r="T95" t="s">
        <v>366</v>
      </c>
      <c r="V95" t="s">
        <v>127</v>
      </c>
      <c r="X95">
        <v>0</v>
      </c>
      <c r="Z95" t="s">
        <v>4</v>
      </c>
      <c r="AC95" s="2">
        <v>0</v>
      </c>
      <c r="AE95" s="2">
        <v>0</v>
      </c>
      <c r="AI95" s="2">
        <v>0</v>
      </c>
      <c r="BI95">
        <f t="shared" si="129"/>
        <v>0</v>
      </c>
      <c r="BJ95" s="4">
        <v>368</v>
      </c>
      <c r="BK95" s="4">
        <f t="shared" ref="BK95" si="184">BJ95*BI95</f>
        <v>0</v>
      </c>
      <c r="BL95" s="4">
        <v>920</v>
      </c>
      <c r="BM95" s="4">
        <f t="shared" ref="BM95" si="185">BL95*BI95</f>
        <v>0</v>
      </c>
      <c r="BQ95" t="s">
        <v>129</v>
      </c>
    </row>
    <row r="96" spans="1:69" s="5" customFormat="1" ht="215.1" customHeight="1" x14ac:dyDescent="0.25">
      <c r="A96"/>
      <c r="B96"/>
      <c r="C96"/>
      <c r="D96"/>
      <c r="E96"/>
      <c r="F96" s="5" t="s">
        <v>117</v>
      </c>
      <c r="G96" s="5" t="s">
        <v>117</v>
      </c>
      <c r="H96" s="5" t="s">
        <v>390</v>
      </c>
      <c r="I96" s="5" t="s">
        <v>390</v>
      </c>
      <c r="J96" s="5" t="s">
        <v>119</v>
      </c>
      <c r="K96" s="5" t="s">
        <v>16</v>
      </c>
      <c r="L96" s="5" t="s">
        <v>16</v>
      </c>
      <c r="M96" s="5" t="s">
        <v>391</v>
      </c>
      <c r="N96" s="5" t="s">
        <v>392</v>
      </c>
      <c r="O96" s="5" t="s">
        <v>393</v>
      </c>
      <c r="P96" s="5" t="s">
        <v>394</v>
      </c>
      <c r="Q96" s="5" t="s">
        <v>150</v>
      </c>
      <c r="R96" s="5" t="s">
        <v>125</v>
      </c>
      <c r="T96" s="5" t="s">
        <v>126</v>
      </c>
      <c r="V96" s="5" t="s">
        <v>127</v>
      </c>
      <c r="X96" s="5">
        <v>0</v>
      </c>
      <c r="Z96" s="5" t="s">
        <v>4</v>
      </c>
      <c r="AC96" s="5">
        <v>1</v>
      </c>
      <c r="AO96" s="5">
        <v>6</v>
      </c>
      <c r="BI96" s="5">
        <f t="shared" si="129"/>
        <v>7</v>
      </c>
      <c r="BJ96" s="6">
        <v>260</v>
      </c>
      <c r="BK96" s="6">
        <f t="shared" ref="BK96" si="186">BJ96*BI96</f>
        <v>1820</v>
      </c>
      <c r="BL96" s="6">
        <v>650</v>
      </c>
      <c r="BM96" s="6">
        <f t="shared" ref="BM96" si="187">BL96*BI96</f>
        <v>4550</v>
      </c>
      <c r="BQ96" s="5" t="s">
        <v>128</v>
      </c>
    </row>
    <row r="97" spans="1:69" x14ac:dyDescent="0.25">
      <c r="F97" t="s">
        <v>117</v>
      </c>
      <c r="G97" t="s">
        <v>117</v>
      </c>
      <c r="H97" t="s">
        <v>390</v>
      </c>
      <c r="I97" t="s">
        <v>390</v>
      </c>
      <c r="J97" t="s">
        <v>119</v>
      </c>
      <c r="K97" t="s">
        <v>16</v>
      </c>
      <c r="L97" t="s">
        <v>16</v>
      </c>
      <c r="M97" t="s">
        <v>391</v>
      </c>
      <c r="N97" t="s">
        <v>392</v>
      </c>
      <c r="O97" t="s">
        <v>393</v>
      </c>
      <c r="P97" t="s">
        <v>394</v>
      </c>
      <c r="Q97" t="s">
        <v>150</v>
      </c>
      <c r="R97" t="s">
        <v>125</v>
      </c>
      <c r="T97" t="s">
        <v>126</v>
      </c>
      <c r="V97" t="s">
        <v>127</v>
      </c>
      <c r="X97">
        <v>0</v>
      </c>
      <c r="Z97" t="s">
        <v>4</v>
      </c>
      <c r="AC97" s="2">
        <v>0</v>
      </c>
      <c r="AO97" s="2">
        <v>0</v>
      </c>
      <c r="BI97">
        <f t="shared" si="129"/>
        <v>0</v>
      </c>
      <c r="BJ97" s="4">
        <v>260</v>
      </c>
      <c r="BK97" s="4">
        <f t="shared" ref="BK97" si="188">BJ97*BI97</f>
        <v>0</v>
      </c>
      <c r="BL97" s="4">
        <v>650</v>
      </c>
      <c r="BM97" s="4">
        <f t="shared" ref="BM97" si="189">BL97*BI97</f>
        <v>0</v>
      </c>
      <c r="BQ97" t="s">
        <v>129</v>
      </c>
    </row>
    <row r="98" spans="1:69" s="5" customFormat="1" ht="215.1" customHeight="1" x14ac:dyDescent="0.25">
      <c r="A98"/>
      <c r="B98"/>
      <c r="C98"/>
      <c r="D98"/>
      <c r="E98"/>
      <c r="F98" s="5" t="s">
        <v>117</v>
      </c>
      <c r="G98" s="5" t="s">
        <v>117</v>
      </c>
      <c r="H98" s="5" t="s">
        <v>395</v>
      </c>
      <c r="I98" s="5" t="s">
        <v>395</v>
      </c>
      <c r="J98" s="5" t="s">
        <v>119</v>
      </c>
      <c r="K98" s="5" t="s">
        <v>16</v>
      </c>
      <c r="L98" s="5" t="s">
        <v>396</v>
      </c>
      <c r="M98" s="5" t="s">
        <v>396</v>
      </c>
      <c r="N98" s="5" t="s">
        <v>397</v>
      </c>
      <c r="O98" s="5" t="s">
        <v>387</v>
      </c>
      <c r="P98" s="5" t="s">
        <v>398</v>
      </c>
      <c r="Q98" s="5" t="s">
        <v>399</v>
      </c>
      <c r="R98" s="5" t="s">
        <v>184</v>
      </c>
      <c r="T98" s="5" t="s">
        <v>185</v>
      </c>
      <c r="V98" s="5" t="s">
        <v>137</v>
      </c>
      <c r="X98" s="5">
        <v>0</v>
      </c>
      <c r="Z98" s="5" t="s">
        <v>4</v>
      </c>
      <c r="AC98" s="5">
        <v>3</v>
      </c>
      <c r="BI98" s="5">
        <f t="shared" si="129"/>
        <v>3</v>
      </c>
      <c r="BJ98" s="6">
        <v>284</v>
      </c>
      <c r="BK98" s="6">
        <f t="shared" ref="BK98" si="190">BJ98*BI98</f>
        <v>852</v>
      </c>
      <c r="BL98" s="6">
        <v>710</v>
      </c>
      <c r="BM98" s="6">
        <f t="shared" ref="BM98" si="191">BL98*BI98</f>
        <v>2130</v>
      </c>
      <c r="BQ98" s="5" t="s">
        <v>128</v>
      </c>
    </row>
    <row r="99" spans="1:69" x14ac:dyDescent="0.25">
      <c r="F99" t="s">
        <v>117</v>
      </c>
      <c r="G99" t="s">
        <v>117</v>
      </c>
      <c r="H99" t="s">
        <v>395</v>
      </c>
      <c r="I99" t="s">
        <v>395</v>
      </c>
      <c r="J99" t="s">
        <v>119</v>
      </c>
      <c r="K99" t="s">
        <v>16</v>
      </c>
      <c r="L99" t="s">
        <v>396</v>
      </c>
      <c r="M99" t="s">
        <v>396</v>
      </c>
      <c r="N99" t="s">
        <v>397</v>
      </c>
      <c r="O99" t="s">
        <v>387</v>
      </c>
      <c r="P99" t="s">
        <v>398</v>
      </c>
      <c r="Q99" t="s">
        <v>399</v>
      </c>
      <c r="R99" t="s">
        <v>184</v>
      </c>
      <c r="T99" t="s">
        <v>185</v>
      </c>
      <c r="V99" t="s">
        <v>137</v>
      </c>
      <c r="X99">
        <v>0</v>
      </c>
      <c r="Z99" t="s">
        <v>4</v>
      </c>
      <c r="AC99" s="2">
        <v>0</v>
      </c>
      <c r="BI99">
        <f t="shared" si="129"/>
        <v>0</v>
      </c>
      <c r="BJ99" s="4">
        <v>284</v>
      </c>
      <c r="BK99" s="4">
        <f t="shared" ref="BK99" si="192">BJ99*BI99</f>
        <v>0</v>
      </c>
      <c r="BL99" s="4">
        <v>710</v>
      </c>
      <c r="BM99" s="4">
        <f t="shared" ref="BM99" si="193">BL99*BI99</f>
        <v>0</v>
      </c>
      <c r="BQ99" t="s">
        <v>129</v>
      </c>
    </row>
    <row r="100" spans="1:69" s="5" customFormat="1" ht="215.1" customHeight="1" x14ac:dyDescent="0.25">
      <c r="A100"/>
      <c r="B100"/>
      <c r="C100"/>
      <c r="D100"/>
      <c r="E100"/>
      <c r="F100" s="5" t="s">
        <v>117</v>
      </c>
      <c r="G100" s="5" t="s">
        <v>117</v>
      </c>
      <c r="H100" s="5" t="s">
        <v>400</v>
      </c>
      <c r="I100" s="5" t="s">
        <v>400</v>
      </c>
      <c r="J100" s="5" t="s">
        <v>119</v>
      </c>
      <c r="K100" s="5" t="s">
        <v>16</v>
      </c>
      <c r="L100" s="5" t="s">
        <v>396</v>
      </c>
      <c r="M100" s="5" t="s">
        <v>401</v>
      </c>
      <c r="N100" s="5" t="s">
        <v>402</v>
      </c>
      <c r="O100" s="5" t="s">
        <v>403</v>
      </c>
      <c r="P100" s="5" t="s">
        <v>404</v>
      </c>
      <c r="Q100" s="5" t="s">
        <v>405</v>
      </c>
      <c r="R100" s="5" t="s">
        <v>184</v>
      </c>
      <c r="T100" s="5" t="s">
        <v>185</v>
      </c>
      <c r="V100" s="5" t="s">
        <v>137</v>
      </c>
      <c r="X100" s="5">
        <v>0</v>
      </c>
      <c r="Z100" s="5" t="s">
        <v>4</v>
      </c>
      <c r="AD100" s="5">
        <v>1</v>
      </c>
      <c r="AF100" s="5">
        <v>1</v>
      </c>
      <c r="AL100" s="5">
        <v>1</v>
      </c>
      <c r="BI100" s="5">
        <f t="shared" si="129"/>
        <v>3</v>
      </c>
      <c r="BJ100" s="6">
        <v>390</v>
      </c>
      <c r="BK100" s="6">
        <f t="shared" ref="BK100" si="194">BJ100*BI100</f>
        <v>1170</v>
      </c>
      <c r="BL100" s="6">
        <v>975</v>
      </c>
      <c r="BM100" s="6">
        <f t="shared" ref="BM100" si="195">BL100*BI100</f>
        <v>2925</v>
      </c>
      <c r="BQ100" s="5" t="s">
        <v>128</v>
      </c>
    </row>
    <row r="101" spans="1:69" x14ac:dyDescent="0.25">
      <c r="F101" t="s">
        <v>117</v>
      </c>
      <c r="G101" t="s">
        <v>117</v>
      </c>
      <c r="H101" t="s">
        <v>400</v>
      </c>
      <c r="I101" t="s">
        <v>400</v>
      </c>
      <c r="J101" t="s">
        <v>119</v>
      </c>
      <c r="K101" t="s">
        <v>16</v>
      </c>
      <c r="L101" t="s">
        <v>396</v>
      </c>
      <c r="M101" t="s">
        <v>401</v>
      </c>
      <c r="N101" t="s">
        <v>402</v>
      </c>
      <c r="O101" t="s">
        <v>403</v>
      </c>
      <c r="P101" t="s">
        <v>404</v>
      </c>
      <c r="Q101" t="s">
        <v>405</v>
      </c>
      <c r="R101" t="s">
        <v>184</v>
      </c>
      <c r="T101" t="s">
        <v>185</v>
      </c>
      <c r="V101" t="s">
        <v>137</v>
      </c>
      <c r="X101">
        <v>0</v>
      </c>
      <c r="Z101" t="s">
        <v>4</v>
      </c>
      <c r="AD101" s="2">
        <v>0</v>
      </c>
      <c r="AF101" s="2">
        <v>0</v>
      </c>
      <c r="AL101" s="2">
        <v>0</v>
      </c>
      <c r="BI101">
        <f t="shared" si="129"/>
        <v>0</v>
      </c>
      <c r="BJ101" s="4">
        <v>390</v>
      </c>
      <c r="BK101" s="4">
        <f t="shared" ref="BK101" si="196">BJ101*BI101</f>
        <v>0</v>
      </c>
      <c r="BL101" s="4">
        <v>975</v>
      </c>
      <c r="BM101" s="4">
        <f t="shared" ref="BM101" si="197">BL101*BI101</f>
        <v>0</v>
      </c>
      <c r="BQ101" t="s">
        <v>129</v>
      </c>
    </row>
    <row r="102" spans="1:69" s="5" customFormat="1" ht="215.1" customHeight="1" x14ac:dyDescent="0.25">
      <c r="A102"/>
      <c r="B102"/>
      <c r="C102"/>
      <c r="D102"/>
      <c r="E102"/>
      <c r="F102" s="5" t="s">
        <v>117</v>
      </c>
      <c r="G102" s="5" t="s">
        <v>117</v>
      </c>
      <c r="H102" s="5" t="s">
        <v>406</v>
      </c>
      <c r="I102" s="5" t="s">
        <v>406</v>
      </c>
      <c r="J102" s="5" t="s">
        <v>119</v>
      </c>
      <c r="K102" s="5" t="s">
        <v>16</v>
      </c>
      <c r="L102" s="5" t="s">
        <v>396</v>
      </c>
      <c r="M102" s="5" t="s">
        <v>401</v>
      </c>
      <c r="N102" s="5" t="s">
        <v>407</v>
      </c>
      <c r="O102" s="5" t="s">
        <v>408</v>
      </c>
      <c r="P102" s="5" t="s">
        <v>409</v>
      </c>
      <c r="Q102" s="5" t="s">
        <v>145</v>
      </c>
      <c r="R102" s="5" t="s">
        <v>410</v>
      </c>
      <c r="T102" s="5" t="s">
        <v>411</v>
      </c>
      <c r="V102" s="5" t="s">
        <v>137</v>
      </c>
      <c r="X102" s="5">
        <v>0</v>
      </c>
      <c r="Z102" s="5" t="s">
        <v>4</v>
      </c>
      <c r="AC102" s="5">
        <v>1</v>
      </c>
      <c r="BI102" s="5">
        <f t="shared" si="129"/>
        <v>1</v>
      </c>
      <c r="BJ102" s="6">
        <v>434</v>
      </c>
      <c r="BK102" s="6">
        <f t="shared" ref="BK102" si="198">BJ102*BI102</f>
        <v>434</v>
      </c>
      <c r="BL102" s="6">
        <v>1085</v>
      </c>
      <c r="BM102" s="6">
        <f t="shared" ref="BM102" si="199">BL102*BI102</f>
        <v>1085</v>
      </c>
      <c r="BQ102" s="5" t="s">
        <v>128</v>
      </c>
    </row>
    <row r="103" spans="1:69" x14ac:dyDescent="0.25">
      <c r="F103" t="s">
        <v>117</v>
      </c>
      <c r="G103" t="s">
        <v>117</v>
      </c>
      <c r="H103" t="s">
        <v>406</v>
      </c>
      <c r="I103" t="s">
        <v>406</v>
      </c>
      <c r="J103" t="s">
        <v>119</v>
      </c>
      <c r="K103" t="s">
        <v>16</v>
      </c>
      <c r="L103" t="s">
        <v>396</v>
      </c>
      <c r="M103" t="s">
        <v>401</v>
      </c>
      <c r="N103" t="s">
        <v>407</v>
      </c>
      <c r="O103" t="s">
        <v>408</v>
      </c>
      <c r="P103" t="s">
        <v>409</v>
      </c>
      <c r="Q103" t="s">
        <v>145</v>
      </c>
      <c r="R103" t="s">
        <v>410</v>
      </c>
      <c r="T103" t="s">
        <v>411</v>
      </c>
      <c r="V103" t="s">
        <v>137</v>
      </c>
      <c r="X103">
        <v>0</v>
      </c>
      <c r="Z103" t="s">
        <v>4</v>
      </c>
      <c r="AC103" s="2">
        <v>0</v>
      </c>
      <c r="BI103">
        <f t="shared" si="129"/>
        <v>0</v>
      </c>
      <c r="BJ103" s="4">
        <v>434</v>
      </c>
      <c r="BK103" s="4">
        <f t="shared" ref="BK103" si="200">BJ103*BI103</f>
        <v>0</v>
      </c>
      <c r="BL103" s="4">
        <v>1085</v>
      </c>
      <c r="BM103" s="4">
        <f t="shared" ref="BM103" si="201">BL103*BI103</f>
        <v>0</v>
      </c>
      <c r="BQ103" t="s">
        <v>129</v>
      </c>
    </row>
    <row r="104" spans="1:69" s="5" customFormat="1" ht="215.1" customHeight="1" x14ac:dyDescent="0.25">
      <c r="A104"/>
      <c r="B104"/>
      <c r="C104"/>
      <c r="D104"/>
      <c r="E104"/>
      <c r="F104" s="5" t="s">
        <v>117</v>
      </c>
      <c r="G104" s="5" t="s">
        <v>117</v>
      </c>
      <c r="H104" s="5" t="s">
        <v>412</v>
      </c>
      <c r="I104" s="5" t="s">
        <v>412</v>
      </c>
      <c r="J104" s="5" t="s">
        <v>119</v>
      </c>
      <c r="K104" s="5" t="s">
        <v>16</v>
      </c>
      <c r="L104" s="5" t="s">
        <v>396</v>
      </c>
      <c r="M104" s="5" t="s">
        <v>413</v>
      </c>
      <c r="N104" s="5" t="s">
        <v>414</v>
      </c>
      <c r="O104" s="5" t="s">
        <v>408</v>
      </c>
      <c r="P104" s="5" t="s">
        <v>133</v>
      </c>
      <c r="Q104" s="5" t="s">
        <v>415</v>
      </c>
      <c r="R104" s="5" t="s">
        <v>135</v>
      </c>
      <c r="T104" s="5" t="s">
        <v>136</v>
      </c>
      <c r="V104" s="5" t="s">
        <v>127</v>
      </c>
      <c r="X104" s="5">
        <v>0</v>
      </c>
      <c r="Z104" s="5" t="s">
        <v>4</v>
      </c>
      <c r="AG104" s="5">
        <v>1</v>
      </c>
      <c r="AH104" s="5">
        <v>1</v>
      </c>
      <c r="AI104" s="5">
        <v>1</v>
      </c>
      <c r="BI104" s="5">
        <f t="shared" si="129"/>
        <v>3</v>
      </c>
      <c r="BJ104" s="6">
        <v>590</v>
      </c>
      <c r="BK104" s="6">
        <f t="shared" ref="BK104" si="202">BJ104*BI104</f>
        <v>1770</v>
      </c>
      <c r="BL104" s="6">
        <v>1475</v>
      </c>
      <c r="BM104" s="6">
        <f t="shared" ref="BM104" si="203">BL104*BI104</f>
        <v>4425</v>
      </c>
      <c r="BQ104" s="5" t="s">
        <v>128</v>
      </c>
    </row>
    <row r="105" spans="1:69" x14ac:dyDescent="0.25">
      <c r="F105" t="s">
        <v>117</v>
      </c>
      <c r="G105" t="s">
        <v>117</v>
      </c>
      <c r="H105" t="s">
        <v>412</v>
      </c>
      <c r="I105" t="s">
        <v>412</v>
      </c>
      <c r="J105" t="s">
        <v>119</v>
      </c>
      <c r="K105" t="s">
        <v>16</v>
      </c>
      <c r="L105" t="s">
        <v>396</v>
      </c>
      <c r="M105" t="s">
        <v>413</v>
      </c>
      <c r="N105" t="s">
        <v>414</v>
      </c>
      <c r="O105" t="s">
        <v>408</v>
      </c>
      <c r="P105" t="s">
        <v>133</v>
      </c>
      <c r="Q105" t="s">
        <v>415</v>
      </c>
      <c r="R105" t="s">
        <v>135</v>
      </c>
      <c r="T105" t="s">
        <v>136</v>
      </c>
      <c r="V105" t="s">
        <v>127</v>
      </c>
      <c r="X105">
        <v>0</v>
      </c>
      <c r="Z105" t="s">
        <v>4</v>
      </c>
      <c r="AG105" s="2">
        <v>0</v>
      </c>
      <c r="AH105" s="2">
        <v>0</v>
      </c>
      <c r="AI105" s="2">
        <v>0</v>
      </c>
      <c r="BI105">
        <f t="shared" si="129"/>
        <v>0</v>
      </c>
      <c r="BJ105" s="4">
        <v>590</v>
      </c>
      <c r="BK105" s="4">
        <f t="shared" ref="BK105" si="204">BJ105*BI105</f>
        <v>0</v>
      </c>
      <c r="BL105" s="4">
        <v>1475</v>
      </c>
      <c r="BM105" s="4">
        <f t="shared" ref="BM105" si="205">BL105*BI105</f>
        <v>0</v>
      </c>
      <c r="BQ105" t="s">
        <v>129</v>
      </c>
    </row>
    <row r="106" spans="1:69" s="5" customFormat="1" ht="215.1" customHeight="1" x14ac:dyDescent="0.25">
      <c r="A106"/>
      <c r="B106"/>
      <c r="C106"/>
      <c r="D106"/>
      <c r="E106"/>
      <c r="F106" s="5" t="s">
        <v>117</v>
      </c>
      <c r="G106" s="5" t="s">
        <v>117</v>
      </c>
      <c r="H106" s="5" t="s">
        <v>416</v>
      </c>
      <c r="I106" s="5" t="s">
        <v>416</v>
      </c>
      <c r="J106" s="5" t="s">
        <v>119</v>
      </c>
      <c r="K106" s="5" t="s">
        <v>16</v>
      </c>
      <c r="L106" s="5" t="s">
        <v>396</v>
      </c>
      <c r="M106" s="5" t="s">
        <v>396</v>
      </c>
      <c r="N106" s="5" t="s">
        <v>417</v>
      </c>
      <c r="O106" s="5" t="s">
        <v>418</v>
      </c>
      <c r="P106" s="5" t="s">
        <v>419</v>
      </c>
      <c r="Q106" s="5" t="s">
        <v>420</v>
      </c>
      <c r="R106" s="5" t="s">
        <v>125</v>
      </c>
      <c r="T106" s="5" t="s">
        <v>126</v>
      </c>
      <c r="V106" s="5" t="s">
        <v>137</v>
      </c>
      <c r="X106" s="5">
        <v>0</v>
      </c>
      <c r="Z106" s="5" t="s">
        <v>4</v>
      </c>
      <c r="AJ106" s="5">
        <v>1</v>
      </c>
      <c r="BI106" s="5">
        <f t="shared" si="129"/>
        <v>1</v>
      </c>
      <c r="BJ106" s="6">
        <v>522</v>
      </c>
      <c r="BK106" s="6">
        <f t="shared" ref="BK106" si="206">BJ106*BI106</f>
        <v>522</v>
      </c>
      <c r="BL106" s="6">
        <v>1305</v>
      </c>
      <c r="BM106" s="6">
        <f t="shared" ref="BM106" si="207">BL106*BI106</f>
        <v>1305</v>
      </c>
      <c r="BQ106" s="5" t="s">
        <v>128</v>
      </c>
    </row>
    <row r="107" spans="1:69" x14ac:dyDescent="0.25">
      <c r="F107" t="s">
        <v>117</v>
      </c>
      <c r="G107" t="s">
        <v>117</v>
      </c>
      <c r="H107" t="s">
        <v>416</v>
      </c>
      <c r="I107" t="s">
        <v>416</v>
      </c>
      <c r="J107" t="s">
        <v>119</v>
      </c>
      <c r="K107" t="s">
        <v>16</v>
      </c>
      <c r="L107" t="s">
        <v>396</v>
      </c>
      <c r="M107" t="s">
        <v>396</v>
      </c>
      <c r="N107" t="s">
        <v>417</v>
      </c>
      <c r="O107" t="s">
        <v>418</v>
      </c>
      <c r="P107" t="s">
        <v>419</v>
      </c>
      <c r="Q107" t="s">
        <v>420</v>
      </c>
      <c r="R107" t="s">
        <v>125</v>
      </c>
      <c r="T107" t="s">
        <v>126</v>
      </c>
      <c r="V107" t="s">
        <v>137</v>
      </c>
      <c r="X107">
        <v>0</v>
      </c>
      <c r="Z107" t="s">
        <v>4</v>
      </c>
      <c r="AJ107" s="2">
        <v>0</v>
      </c>
      <c r="BI107">
        <f t="shared" si="129"/>
        <v>0</v>
      </c>
      <c r="BJ107" s="4">
        <v>522</v>
      </c>
      <c r="BK107" s="4">
        <f t="shared" ref="BK107" si="208">BJ107*BI107</f>
        <v>0</v>
      </c>
      <c r="BL107" s="4">
        <v>1305</v>
      </c>
      <c r="BM107" s="4">
        <f t="shared" ref="BM107" si="209">BL107*BI107</f>
        <v>0</v>
      </c>
      <c r="BQ107" t="s">
        <v>129</v>
      </c>
    </row>
    <row r="108" spans="1:69" s="5" customFormat="1" ht="215.1" customHeight="1" x14ac:dyDescent="0.25">
      <c r="A108"/>
      <c r="B108"/>
      <c r="C108"/>
      <c r="D108"/>
      <c r="E108"/>
      <c r="F108" s="5" t="s">
        <v>117</v>
      </c>
      <c r="G108" s="5" t="s">
        <v>117</v>
      </c>
      <c r="H108" s="5" t="s">
        <v>421</v>
      </c>
      <c r="I108" s="5" t="s">
        <v>421</v>
      </c>
      <c r="J108" s="5" t="s">
        <v>119</v>
      </c>
      <c r="K108" s="5" t="s">
        <v>16</v>
      </c>
      <c r="L108" s="5" t="s">
        <v>396</v>
      </c>
      <c r="M108" s="5" t="s">
        <v>401</v>
      </c>
      <c r="N108" s="5" t="s">
        <v>422</v>
      </c>
      <c r="O108" s="5" t="s">
        <v>408</v>
      </c>
      <c r="P108" s="5" t="s">
        <v>423</v>
      </c>
      <c r="Q108" s="5" t="s">
        <v>424</v>
      </c>
      <c r="R108" s="5" t="s">
        <v>425</v>
      </c>
      <c r="T108" s="5" t="s">
        <v>426</v>
      </c>
      <c r="V108" s="5" t="s">
        <v>127</v>
      </c>
      <c r="X108" s="5">
        <v>0</v>
      </c>
      <c r="Z108" s="5" t="s">
        <v>4</v>
      </c>
      <c r="AE108" s="5">
        <v>1</v>
      </c>
      <c r="BI108" s="5">
        <f t="shared" si="129"/>
        <v>1</v>
      </c>
      <c r="BJ108" s="6">
        <v>546</v>
      </c>
      <c r="BK108" s="6">
        <f t="shared" ref="BK108" si="210">BJ108*BI108</f>
        <v>546</v>
      </c>
      <c r="BL108" s="6">
        <v>1365</v>
      </c>
      <c r="BM108" s="6">
        <f t="shared" ref="BM108" si="211">BL108*BI108</f>
        <v>1365</v>
      </c>
      <c r="BQ108" s="5" t="s">
        <v>128</v>
      </c>
    </row>
    <row r="109" spans="1:69" x14ac:dyDescent="0.25">
      <c r="F109" t="s">
        <v>117</v>
      </c>
      <c r="G109" t="s">
        <v>117</v>
      </c>
      <c r="H109" t="s">
        <v>421</v>
      </c>
      <c r="I109" t="s">
        <v>421</v>
      </c>
      <c r="J109" t="s">
        <v>119</v>
      </c>
      <c r="K109" t="s">
        <v>16</v>
      </c>
      <c r="L109" t="s">
        <v>396</v>
      </c>
      <c r="M109" t="s">
        <v>401</v>
      </c>
      <c r="N109" t="s">
        <v>422</v>
      </c>
      <c r="O109" t="s">
        <v>408</v>
      </c>
      <c r="P109" t="s">
        <v>423</v>
      </c>
      <c r="Q109" t="s">
        <v>424</v>
      </c>
      <c r="R109" t="s">
        <v>425</v>
      </c>
      <c r="T109" t="s">
        <v>426</v>
      </c>
      <c r="V109" t="s">
        <v>127</v>
      </c>
      <c r="X109">
        <v>0</v>
      </c>
      <c r="Z109" t="s">
        <v>4</v>
      </c>
      <c r="AE109" s="2">
        <v>0</v>
      </c>
      <c r="BI109">
        <f t="shared" si="129"/>
        <v>0</v>
      </c>
      <c r="BJ109" s="4">
        <v>546</v>
      </c>
      <c r="BK109" s="4">
        <f t="shared" ref="BK109" si="212">BJ109*BI109</f>
        <v>0</v>
      </c>
      <c r="BL109" s="4">
        <v>1365</v>
      </c>
      <c r="BM109" s="4">
        <f t="shared" ref="BM109" si="213">BL109*BI109</f>
        <v>0</v>
      </c>
      <c r="BQ109" t="s">
        <v>129</v>
      </c>
    </row>
    <row r="110" spans="1:69" s="5" customFormat="1" ht="215.1" customHeight="1" x14ac:dyDescent="0.25">
      <c r="A110"/>
      <c r="B110"/>
      <c r="C110"/>
      <c r="D110"/>
      <c r="E110"/>
      <c r="F110" s="5" t="s">
        <v>117</v>
      </c>
      <c r="G110" s="5" t="s">
        <v>117</v>
      </c>
      <c r="H110" s="5" t="s">
        <v>427</v>
      </c>
      <c r="I110" s="5" t="s">
        <v>427</v>
      </c>
      <c r="J110" s="5" t="s">
        <v>119</v>
      </c>
      <c r="K110" s="5" t="s">
        <v>16</v>
      </c>
      <c r="L110" s="5" t="s">
        <v>396</v>
      </c>
      <c r="M110" s="5" t="s">
        <v>413</v>
      </c>
      <c r="N110" s="5" t="s">
        <v>428</v>
      </c>
      <c r="O110" s="5" t="s">
        <v>408</v>
      </c>
      <c r="P110" s="5" t="s">
        <v>429</v>
      </c>
      <c r="Q110" s="5" t="s">
        <v>430</v>
      </c>
      <c r="R110" s="5" t="s">
        <v>431</v>
      </c>
      <c r="T110" s="5" t="s">
        <v>432</v>
      </c>
      <c r="V110" s="5" t="s">
        <v>137</v>
      </c>
      <c r="X110" s="5">
        <v>0</v>
      </c>
      <c r="Z110" s="5" t="s">
        <v>4</v>
      </c>
      <c r="AC110" s="5">
        <v>1</v>
      </c>
      <c r="AD110" s="5">
        <v>1</v>
      </c>
      <c r="AE110" s="5">
        <v>1</v>
      </c>
      <c r="AG110" s="5">
        <v>3</v>
      </c>
      <c r="AH110" s="5">
        <v>2</v>
      </c>
      <c r="AI110" s="5">
        <v>1</v>
      </c>
      <c r="AJ110" s="5">
        <v>2</v>
      </c>
      <c r="AK110" s="5">
        <v>2</v>
      </c>
      <c r="AL110" s="5">
        <v>2</v>
      </c>
      <c r="AM110" s="5">
        <v>1</v>
      </c>
      <c r="BI110" s="5">
        <f t="shared" si="129"/>
        <v>16</v>
      </c>
      <c r="BJ110" s="6">
        <v>590</v>
      </c>
      <c r="BK110" s="6">
        <f t="shared" ref="BK110" si="214">BJ110*BI110</f>
        <v>9440</v>
      </c>
      <c r="BL110" s="6">
        <v>1475</v>
      </c>
      <c r="BM110" s="6">
        <f t="shared" ref="BM110" si="215">BL110*BI110</f>
        <v>23600</v>
      </c>
      <c r="BQ110" s="5" t="s">
        <v>128</v>
      </c>
    </row>
    <row r="111" spans="1:69" x14ac:dyDescent="0.25">
      <c r="F111" t="s">
        <v>117</v>
      </c>
      <c r="G111" t="s">
        <v>117</v>
      </c>
      <c r="H111" t="s">
        <v>427</v>
      </c>
      <c r="I111" t="s">
        <v>427</v>
      </c>
      <c r="J111" t="s">
        <v>119</v>
      </c>
      <c r="K111" t="s">
        <v>16</v>
      </c>
      <c r="L111" t="s">
        <v>396</v>
      </c>
      <c r="M111" t="s">
        <v>413</v>
      </c>
      <c r="N111" t="s">
        <v>428</v>
      </c>
      <c r="O111" t="s">
        <v>408</v>
      </c>
      <c r="P111" t="s">
        <v>429</v>
      </c>
      <c r="Q111" t="s">
        <v>430</v>
      </c>
      <c r="R111" t="s">
        <v>431</v>
      </c>
      <c r="T111" t="s">
        <v>432</v>
      </c>
      <c r="V111" t="s">
        <v>137</v>
      </c>
      <c r="X111">
        <v>0</v>
      </c>
      <c r="Z111" t="s">
        <v>4</v>
      </c>
      <c r="AC111" s="2">
        <v>0</v>
      </c>
      <c r="AD111" s="2">
        <v>0</v>
      </c>
      <c r="AE111" s="2">
        <v>0</v>
      </c>
      <c r="AG111" s="2">
        <v>0</v>
      </c>
      <c r="AH111" s="2">
        <v>0</v>
      </c>
      <c r="AI111" s="2">
        <v>0</v>
      </c>
      <c r="AJ111" s="2">
        <v>0</v>
      </c>
      <c r="AK111" s="2">
        <v>0</v>
      </c>
      <c r="AL111" s="2">
        <v>0</v>
      </c>
      <c r="AM111" s="2">
        <v>0</v>
      </c>
      <c r="BI111">
        <f t="shared" si="129"/>
        <v>0</v>
      </c>
      <c r="BJ111" s="4">
        <v>590</v>
      </c>
      <c r="BK111" s="4">
        <f t="shared" ref="BK111" si="216">BJ111*BI111</f>
        <v>0</v>
      </c>
      <c r="BL111" s="4">
        <v>1475</v>
      </c>
      <c r="BM111" s="4">
        <f t="shared" ref="BM111" si="217">BL111*BI111</f>
        <v>0</v>
      </c>
      <c r="BQ111" t="s">
        <v>129</v>
      </c>
    </row>
    <row r="112" spans="1:69" s="5" customFormat="1" ht="215.1" customHeight="1" x14ac:dyDescent="0.25">
      <c r="A112"/>
      <c r="B112"/>
      <c r="C112"/>
      <c r="D112"/>
      <c r="E112"/>
      <c r="F112" s="5" t="s">
        <v>117</v>
      </c>
      <c r="G112" s="5" t="s">
        <v>117</v>
      </c>
      <c r="H112" s="5" t="s">
        <v>433</v>
      </c>
      <c r="I112" s="5" t="s">
        <v>433</v>
      </c>
      <c r="J112" s="5" t="s">
        <v>119</v>
      </c>
      <c r="K112" s="5" t="s">
        <v>16</v>
      </c>
      <c r="L112" s="5" t="s">
        <v>396</v>
      </c>
      <c r="M112" s="5" t="s">
        <v>396</v>
      </c>
      <c r="N112" s="5" t="s">
        <v>434</v>
      </c>
      <c r="O112" s="5" t="s">
        <v>435</v>
      </c>
      <c r="P112" s="5" t="s">
        <v>436</v>
      </c>
      <c r="Q112" s="5" t="s">
        <v>437</v>
      </c>
      <c r="R112" s="5" t="s">
        <v>125</v>
      </c>
      <c r="T112" s="5" t="s">
        <v>126</v>
      </c>
      <c r="V112" s="5" t="s">
        <v>137</v>
      </c>
      <c r="X112" s="5">
        <v>0</v>
      </c>
      <c r="Z112" s="5" t="s">
        <v>4</v>
      </c>
      <c r="AC112" s="5">
        <v>1</v>
      </c>
      <c r="AE112" s="5">
        <v>1</v>
      </c>
      <c r="AF112" s="5">
        <v>1</v>
      </c>
      <c r="AH112" s="5">
        <v>1</v>
      </c>
      <c r="BI112" s="5">
        <f t="shared" si="129"/>
        <v>4</v>
      </c>
      <c r="BJ112" s="6">
        <v>436</v>
      </c>
      <c r="BK112" s="6">
        <f t="shared" ref="BK112" si="218">BJ112*BI112</f>
        <v>1744</v>
      </c>
      <c r="BL112" s="6">
        <v>1090</v>
      </c>
      <c r="BM112" s="6">
        <f t="shared" ref="BM112" si="219">BL112*BI112</f>
        <v>4360</v>
      </c>
      <c r="BQ112" s="5" t="s">
        <v>128</v>
      </c>
    </row>
    <row r="113" spans="1:69" x14ac:dyDescent="0.25">
      <c r="F113" t="s">
        <v>117</v>
      </c>
      <c r="G113" t="s">
        <v>117</v>
      </c>
      <c r="H113" t="s">
        <v>433</v>
      </c>
      <c r="I113" t="s">
        <v>433</v>
      </c>
      <c r="J113" t="s">
        <v>119</v>
      </c>
      <c r="K113" t="s">
        <v>16</v>
      </c>
      <c r="L113" t="s">
        <v>396</v>
      </c>
      <c r="M113" t="s">
        <v>396</v>
      </c>
      <c r="N113" t="s">
        <v>434</v>
      </c>
      <c r="O113" t="s">
        <v>435</v>
      </c>
      <c r="P113" t="s">
        <v>436</v>
      </c>
      <c r="Q113" t="s">
        <v>437</v>
      </c>
      <c r="R113" t="s">
        <v>125</v>
      </c>
      <c r="T113" t="s">
        <v>126</v>
      </c>
      <c r="V113" t="s">
        <v>137</v>
      </c>
      <c r="X113">
        <v>0</v>
      </c>
      <c r="Z113" t="s">
        <v>4</v>
      </c>
      <c r="AC113" s="2">
        <v>0</v>
      </c>
      <c r="AE113" s="2">
        <v>0</v>
      </c>
      <c r="AF113" s="2">
        <v>0</v>
      </c>
      <c r="AH113" s="2">
        <v>0</v>
      </c>
      <c r="BI113">
        <f t="shared" si="129"/>
        <v>0</v>
      </c>
      <c r="BJ113" s="4">
        <v>436</v>
      </c>
      <c r="BK113" s="4">
        <f t="shared" ref="BK113" si="220">BJ113*BI113</f>
        <v>0</v>
      </c>
      <c r="BL113" s="4">
        <v>1090</v>
      </c>
      <c r="BM113" s="4">
        <f t="shared" ref="BM113" si="221">BL113*BI113</f>
        <v>0</v>
      </c>
      <c r="BQ113" t="s">
        <v>129</v>
      </c>
    </row>
    <row r="114" spans="1:69" s="5" customFormat="1" ht="215.1" customHeight="1" x14ac:dyDescent="0.25">
      <c r="A114" t="s">
        <v>164</v>
      </c>
      <c r="B114"/>
      <c r="C114"/>
      <c r="D114"/>
      <c r="E114"/>
      <c r="F114" s="5" t="s">
        <v>117</v>
      </c>
      <c r="G114" s="5" t="s">
        <v>117</v>
      </c>
      <c r="H114" s="5" t="s">
        <v>438</v>
      </c>
      <c r="I114" s="5" t="s">
        <v>438</v>
      </c>
      <c r="J114" s="5" t="s">
        <v>119</v>
      </c>
      <c r="K114" s="5" t="s">
        <v>16</v>
      </c>
      <c r="L114" s="5" t="s">
        <v>396</v>
      </c>
      <c r="M114" s="5" t="s">
        <v>396</v>
      </c>
      <c r="N114" s="5" t="s">
        <v>439</v>
      </c>
      <c r="O114" s="5" t="s">
        <v>440</v>
      </c>
      <c r="P114" s="5" t="s">
        <v>429</v>
      </c>
      <c r="Q114" s="5" t="s">
        <v>441</v>
      </c>
      <c r="R114" s="5" t="s">
        <v>431</v>
      </c>
      <c r="T114" s="5" t="s">
        <v>432</v>
      </c>
      <c r="V114" s="5" t="s">
        <v>137</v>
      </c>
      <c r="X114" s="5">
        <v>0</v>
      </c>
      <c r="Z114" s="5" t="s">
        <v>4</v>
      </c>
      <c r="AG114" s="5">
        <v>2</v>
      </c>
      <c r="AH114" s="5">
        <v>1</v>
      </c>
      <c r="BI114" s="5">
        <f t="shared" si="129"/>
        <v>3</v>
      </c>
      <c r="BJ114" s="6">
        <v>698</v>
      </c>
      <c r="BK114" s="6">
        <f t="shared" ref="BK114" si="222">BJ114*BI114</f>
        <v>2094</v>
      </c>
      <c r="BL114" s="6">
        <v>1745</v>
      </c>
      <c r="BM114" s="6">
        <f t="shared" ref="BM114" si="223">BL114*BI114</f>
        <v>5235</v>
      </c>
      <c r="BQ114" s="5" t="s">
        <v>128</v>
      </c>
    </row>
    <row r="115" spans="1:69" x14ac:dyDescent="0.25">
      <c r="F115" t="s">
        <v>117</v>
      </c>
      <c r="G115" t="s">
        <v>117</v>
      </c>
      <c r="H115" t="s">
        <v>438</v>
      </c>
      <c r="I115" t="s">
        <v>438</v>
      </c>
      <c r="J115" t="s">
        <v>119</v>
      </c>
      <c r="K115" t="s">
        <v>16</v>
      </c>
      <c r="L115" t="s">
        <v>396</v>
      </c>
      <c r="M115" t="s">
        <v>396</v>
      </c>
      <c r="N115" t="s">
        <v>439</v>
      </c>
      <c r="O115" t="s">
        <v>440</v>
      </c>
      <c r="P115" t="s">
        <v>429</v>
      </c>
      <c r="Q115" t="s">
        <v>441</v>
      </c>
      <c r="R115" t="s">
        <v>431</v>
      </c>
      <c r="T115" t="s">
        <v>432</v>
      </c>
      <c r="V115" t="s">
        <v>137</v>
      </c>
      <c r="X115">
        <v>0</v>
      </c>
      <c r="Z115" t="s">
        <v>4</v>
      </c>
      <c r="AG115" s="2">
        <v>0</v>
      </c>
      <c r="AH115" s="2">
        <v>0</v>
      </c>
      <c r="BI115">
        <f t="shared" si="129"/>
        <v>0</v>
      </c>
      <c r="BJ115" s="4">
        <v>698</v>
      </c>
      <c r="BK115" s="4">
        <f t="shared" ref="BK115" si="224">BJ115*BI115</f>
        <v>0</v>
      </c>
      <c r="BL115" s="4">
        <v>1745</v>
      </c>
      <c r="BM115" s="4">
        <f t="shared" ref="BM115" si="225">BL115*BI115</f>
        <v>0</v>
      </c>
      <c r="BQ115" t="s">
        <v>129</v>
      </c>
    </row>
    <row r="116" spans="1:69" s="5" customFormat="1" ht="215.1" customHeight="1" x14ac:dyDescent="0.25">
      <c r="A116" t="s">
        <v>164</v>
      </c>
      <c r="B116"/>
      <c r="C116"/>
      <c r="D116"/>
      <c r="E116"/>
      <c r="F116" s="5" t="s">
        <v>117</v>
      </c>
      <c r="G116" s="5" t="s">
        <v>117</v>
      </c>
      <c r="H116" s="5" t="s">
        <v>442</v>
      </c>
      <c r="I116" s="5" t="s">
        <v>443</v>
      </c>
      <c r="J116" s="5" t="s">
        <v>119</v>
      </c>
      <c r="K116" s="5" t="s">
        <v>16</v>
      </c>
      <c r="L116" s="5" t="s">
        <v>396</v>
      </c>
      <c r="M116" s="5" t="s">
        <v>396</v>
      </c>
      <c r="N116" s="5" t="s">
        <v>444</v>
      </c>
      <c r="O116" s="5" t="s">
        <v>445</v>
      </c>
      <c r="P116" s="5" t="s">
        <v>446</v>
      </c>
      <c r="Q116" s="5" t="s">
        <v>447</v>
      </c>
      <c r="R116" s="5" t="s">
        <v>448</v>
      </c>
      <c r="T116" s="5" t="s">
        <v>372</v>
      </c>
      <c r="V116" s="5" t="s">
        <v>127</v>
      </c>
      <c r="X116" s="5">
        <v>0</v>
      </c>
      <c r="Z116" s="5" t="s">
        <v>4</v>
      </c>
      <c r="AF116" s="5">
        <v>1</v>
      </c>
      <c r="BI116" s="5">
        <f t="shared" si="129"/>
        <v>1</v>
      </c>
      <c r="BJ116" s="6">
        <v>546</v>
      </c>
      <c r="BK116" s="6">
        <f t="shared" ref="BK116" si="226">BJ116*BI116</f>
        <v>546</v>
      </c>
      <c r="BL116" s="6">
        <v>1365</v>
      </c>
      <c r="BM116" s="6">
        <f t="shared" ref="BM116" si="227">BL116*BI116</f>
        <v>1365</v>
      </c>
      <c r="BQ116" s="5" t="s">
        <v>128</v>
      </c>
    </row>
    <row r="117" spans="1:69" x14ac:dyDescent="0.25">
      <c r="F117" t="s">
        <v>117</v>
      </c>
      <c r="G117" t="s">
        <v>117</v>
      </c>
      <c r="H117" t="s">
        <v>442</v>
      </c>
      <c r="I117" t="s">
        <v>443</v>
      </c>
      <c r="J117" t="s">
        <v>119</v>
      </c>
      <c r="K117" t="s">
        <v>16</v>
      </c>
      <c r="L117" t="s">
        <v>396</v>
      </c>
      <c r="M117" t="s">
        <v>396</v>
      </c>
      <c r="N117" t="s">
        <v>444</v>
      </c>
      <c r="O117" t="s">
        <v>445</v>
      </c>
      <c r="P117" t="s">
        <v>446</v>
      </c>
      <c r="Q117" t="s">
        <v>447</v>
      </c>
      <c r="R117" t="s">
        <v>448</v>
      </c>
      <c r="T117" t="s">
        <v>372</v>
      </c>
      <c r="V117" t="s">
        <v>127</v>
      </c>
      <c r="X117">
        <v>0</v>
      </c>
      <c r="Z117" t="s">
        <v>4</v>
      </c>
      <c r="AF117" s="2">
        <v>0</v>
      </c>
      <c r="BI117">
        <f t="shared" si="129"/>
        <v>0</v>
      </c>
      <c r="BJ117" s="4">
        <v>546</v>
      </c>
      <c r="BK117" s="4">
        <f t="shared" ref="BK117" si="228">BJ117*BI117</f>
        <v>0</v>
      </c>
      <c r="BL117" s="4">
        <v>1365</v>
      </c>
      <c r="BM117" s="4">
        <f t="shared" ref="BM117" si="229">BL117*BI117</f>
        <v>0</v>
      </c>
      <c r="BQ117" t="s">
        <v>129</v>
      </c>
    </row>
    <row r="118" spans="1:69" s="5" customFormat="1" ht="215.1" customHeight="1" x14ac:dyDescent="0.25">
      <c r="A118"/>
      <c r="B118"/>
      <c r="C118"/>
      <c r="D118"/>
      <c r="E118"/>
      <c r="F118" s="5" t="s">
        <v>117</v>
      </c>
      <c r="G118" s="5" t="s">
        <v>117</v>
      </c>
      <c r="H118" s="5" t="s">
        <v>449</v>
      </c>
      <c r="I118" s="5" t="s">
        <v>449</v>
      </c>
      <c r="J118" s="5" t="s">
        <v>119</v>
      </c>
      <c r="K118" s="5" t="s">
        <v>13</v>
      </c>
      <c r="L118" s="5" t="s">
        <v>450</v>
      </c>
      <c r="M118" s="5" t="s">
        <v>451</v>
      </c>
      <c r="N118" s="5" t="s">
        <v>452</v>
      </c>
      <c r="O118" s="5" t="s">
        <v>453</v>
      </c>
      <c r="P118" s="5" t="s">
        <v>454</v>
      </c>
      <c r="R118" s="5" t="s">
        <v>232</v>
      </c>
      <c r="T118" s="5" t="s">
        <v>233</v>
      </c>
      <c r="V118" s="5" t="s">
        <v>137</v>
      </c>
      <c r="X118" s="5">
        <v>0</v>
      </c>
      <c r="Z118" s="5" t="s">
        <v>2</v>
      </c>
      <c r="AB118" s="5">
        <v>1</v>
      </c>
      <c r="AC118" s="5">
        <v>1</v>
      </c>
      <c r="BI118" s="5">
        <f t="shared" si="129"/>
        <v>2</v>
      </c>
      <c r="BJ118" s="6">
        <v>932</v>
      </c>
      <c r="BK118" s="6">
        <f t="shared" ref="BK118" si="230">BJ118*BI118</f>
        <v>1864</v>
      </c>
      <c r="BL118" s="6">
        <v>2330</v>
      </c>
      <c r="BM118" s="6">
        <f t="shared" ref="BM118" si="231">BL118*BI118</f>
        <v>4660</v>
      </c>
      <c r="BO118" s="5" t="s">
        <v>455</v>
      </c>
      <c r="BP118" s="5" t="s">
        <v>456</v>
      </c>
      <c r="BQ118" s="5" t="s">
        <v>128</v>
      </c>
    </row>
    <row r="119" spans="1:69" x14ac:dyDescent="0.25">
      <c r="F119" t="s">
        <v>117</v>
      </c>
      <c r="G119" t="s">
        <v>117</v>
      </c>
      <c r="H119" t="s">
        <v>449</v>
      </c>
      <c r="I119" t="s">
        <v>449</v>
      </c>
      <c r="J119" t="s">
        <v>119</v>
      </c>
      <c r="K119" t="s">
        <v>13</v>
      </c>
      <c r="L119" t="s">
        <v>450</v>
      </c>
      <c r="M119" t="s">
        <v>451</v>
      </c>
      <c r="N119" t="s">
        <v>452</v>
      </c>
      <c r="O119" t="s">
        <v>453</v>
      </c>
      <c r="P119" t="s">
        <v>454</v>
      </c>
      <c r="R119" t="s">
        <v>232</v>
      </c>
      <c r="T119" t="s">
        <v>233</v>
      </c>
      <c r="V119" t="s">
        <v>137</v>
      </c>
      <c r="X119">
        <v>0</v>
      </c>
      <c r="Z119" t="s">
        <v>2</v>
      </c>
      <c r="AB119" s="2">
        <v>0</v>
      </c>
      <c r="AC119" s="2">
        <v>0</v>
      </c>
      <c r="BI119">
        <f t="shared" si="129"/>
        <v>0</v>
      </c>
      <c r="BJ119" s="4">
        <v>932</v>
      </c>
      <c r="BK119" s="4">
        <f t="shared" ref="BK119" si="232">BJ119*BI119</f>
        <v>0</v>
      </c>
      <c r="BL119" s="4">
        <v>2330</v>
      </c>
      <c r="BM119" s="4">
        <f t="shared" ref="BM119" si="233">BL119*BI119</f>
        <v>0</v>
      </c>
      <c r="BO119" t="s">
        <v>455</v>
      </c>
      <c r="BP119" t="s">
        <v>456</v>
      </c>
      <c r="BQ119" t="s">
        <v>129</v>
      </c>
    </row>
    <row r="120" spans="1:69" s="5" customFormat="1" ht="215.1" customHeight="1" x14ac:dyDescent="0.25">
      <c r="A120"/>
      <c r="B120"/>
      <c r="C120"/>
      <c r="D120"/>
      <c r="E120"/>
      <c r="F120" s="5" t="s">
        <v>117</v>
      </c>
      <c r="G120" s="5" t="s">
        <v>117</v>
      </c>
      <c r="H120" s="5" t="s">
        <v>457</v>
      </c>
      <c r="I120" s="5" t="s">
        <v>457</v>
      </c>
      <c r="J120" s="5" t="s">
        <v>119</v>
      </c>
      <c r="K120" s="5" t="s">
        <v>13</v>
      </c>
      <c r="L120" s="5" t="s">
        <v>458</v>
      </c>
      <c r="M120" s="5" t="s">
        <v>458</v>
      </c>
      <c r="N120" s="5" t="s">
        <v>459</v>
      </c>
      <c r="O120" s="5" t="s">
        <v>460</v>
      </c>
      <c r="P120" s="5" t="s">
        <v>461</v>
      </c>
      <c r="R120" s="5" t="s">
        <v>462</v>
      </c>
      <c r="T120" s="5" t="s">
        <v>463</v>
      </c>
      <c r="V120" s="5" t="s">
        <v>127</v>
      </c>
      <c r="Z120" s="5" t="s">
        <v>2</v>
      </c>
      <c r="AB120" s="5">
        <v>2</v>
      </c>
      <c r="AC120" s="5">
        <v>2</v>
      </c>
      <c r="AE120" s="5">
        <v>2</v>
      </c>
      <c r="BI120" s="5">
        <f t="shared" si="129"/>
        <v>6</v>
      </c>
      <c r="BJ120" s="6">
        <v>1220</v>
      </c>
      <c r="BK120" s="6">
        <f t="shared" ref="BK120" si="234">BJ120*BI120</f>
        <v>7320</v>
      </c>
      <c r="BL120" s="6">
        <v>3050</v>
      </c>
      <c r="BM120" s="6">
        <f t="shared" ref="BM120" si="235">BL120*BI120</f>
        <v>18300</v>
      </c>
      <c r="BO120" s="5" t="s">
        <v>464</v>
      </c>
      <c r="BP120" s="5" t="s">
        <v>465</v>
      </c>
      <c r="BQ120" s="5" t="s">
        <v>128</v>
      </c>
    </row>
    <row r="121" spans="1:69" x14ac:dyDescent="0.25">
      <c r="F121" t="s">
        <v>117</v>
      </c>
      <c r="G121" t="s">
        <v>117</v>
      </c>
      <c r="H121" t="s">
        <v>457</v>
      </c>
      <c r="I121" t="s">
        <v>457</v>
      </c>
      <c r="J121" t="s">
        <v>119</v>
      </c>
      <c r="K121" t="s">
        <v>13</v>
      </c>
      <c r="L121" t="s">
        <v>458</v>
      </c>
      <c r="M121" t="s">
        <v>458</v>
      </c>
      <c r="N121" t="s">
        <v>459</v>
      </c>
      <c r="O121" t="s">
        <v>460</v>
      </c>
      <c r="P121" t="s">
        <v>461</v>
      </c>
      <c r="R121" t="s">
        <v>462</v>
      </c>
      <c r="T121" t="s">
        <v>463</v>
      </c>
      <c r="V121" t="s">
        <v>127</v>
      </c>
      <c r="Z121" t="s">
        <v>2</v>
      </c>
      <c r="AB121" s="2">
        <v>0</v>
      </c>
      <c r="AC121" s="2">
        <v>0</v>
      </c>
      <c r="AE121" s="2">
        <v>0</v>
      </c>
      <c r="BI121">
        <f t="shared" si="129"/>
        <v>0</v>
      </c>
      <c r="BJ121" s="4">
        <v>1220</v>
      </c>
      <c r="BK121" s="4">
        <f t="shared" ref="BK121" si="236">BJ121*BI121</f>
        <v>0</v>
      </c>
      <c r="BL121" s="4">
        <v>3050</v>
      </c>
      <c r="BM121" s="4">
        <f t="shared" ref="BM121" si="237">BL121*BI121</f>
        <v>0</v>
      </c>
      <c r="BO121" t="s">
        <v>464</v>
      </c>
      <c r="BP121" t="s">
        <v>465</v>
      </c>
      <c r="BQ121" t="s">
        <v>129</v>
      </c>
    </row>
    <row r="122" spans="1:69" s="5" customFormat="1" ht="215.1" customHeight="1" x14ac:dyDescent="0.25">
      <c r="A122"/>
      <c r="B122"/>
      <c r="C122"/>
      <c r="D122"/>
      <c r="E122"/>
      <c r="F122" s="5" t="s">
        <v>117</v>
      </c>
      <c r="G122" s="5" t="s">
        <v>117</v>
      </c>
      <c r="H122" s="5" t="s">
        <v>466</v>
      </c>
      <c r="I122" s="5" t="s">
        <v>466</v>
      </c>
      <c r="J122" s="5" t="s">
        <v>119</v>
      </c>
      <c r="K122" s="5" t="s">
        <v>13</v>
      </c>
      <c r="L122" s="5" t="s">
        <v>450</v>
      </c>
      <c r="M122" s="5" t="s">
        <v>451</v>
      </c>
      <c r="N122" s="5" t="s">
        <v>467</v>
      </c>
      <c r="O122" s="5" t="s">
        <v>453</v>
      </c>
      <c r="P122" s="5" t="s">
        <v>468</v>
      </c>
      <c r="R122" s="5" t="s">
        <v>469</v>
      </c>
      <c r="T122" s="5" t="s">
        <v>470</v>
      </c>
      <c r="V122" s="5" t="s">
        <v>137</v>
      </c>
      <c r="Z122" s="5" t="s">
        <v>2</v>
      </c>
      <c r="AD122" s="5">
        <v>1</v>
      </c>
      <c r="BI122" s="5">
        <f t="shared" si="129"/>
        <v>1</v>
      </c>
      <c r="BJ122" s="6">
        <v>806</v>
      </c>
      <c r="BK122" s="6">
        <f t="shared" ref="BK122" si="238">BJ122*BI122</f>
        <v>806</v>
      </c>
      <c r="BL122" s="6">
        <v>2015</v>
      </c>
      <c r="BM122" s="6">
        <f t="shared" ref="BM122" si="239">BL122*BI122</f>
        <v>2015</v>
      </c>
      <c r="BO122" s="5" t="s">
        <v>471</v>
      </c>
      <c r="BP122" s="5" t="s">
        <v>456</v>
      </c>
      <c r="BQ122" s="5" t="s">
        <v>128</v>
      </c>
    </row>
    <row r="123" spans="1:69" x14ac:dyDescent="0.25">
      <c r="F123" t="s">
        <v>117</v>
      </c>
      <c r="G123" t="s">
        <v>117</v>
      </c>
      <c r="H123" t="s">
        <v>466</v>
      </c>
      <c r="I123" t="s">
        <v>466</v>
      </c>
      <c r="J123" t="s">
        <v>119</v>
      </c>
      <c r="K123" t="s">
        <v>13</v>
      </c>
      <c r="L123" t="s">
        <v>450</v>
      </c>
      <c r="M123" t="s">
        <v>451</v>
      </c>
      <c r="N123" t="s">
        <v>467</v>
      </c>
      <c r="O123" t="s">
        <v>453</v>
      </c>
      <c r="P123" t="s">
        <v>468</v>
      </c>
      <c r="R123" t="s">
        <v>469</v>
      </c>
      <c r="T123" t="s">
        <v>470</v>
      </c>
      <c r="V123" t="s">
        <v>137</v>
      </c>
      <c r="Z123" t="s">
        <v>2</v>
      </c>
      <c r="AD123" s="2">
        <v>0</v>
      </c>
      <c r="BI123">
        <f t="shared" si="129"/>
        <v>0</v>
      </c>
      <c r="BJ123" s="4">
        <v>806</v>
      </c>
      <c r="BK123" s="4">
        <f t="shared" ref="BK123" si="240">BJ123*BI123</f>
        <v>0</v>
      </c>
      <c r="BL123" s="4">
        <v>2015</v>
      </c>
      <c r="BM123" s="4">
        <f t="shared" ref="BM123" si="241">BL123*BI123</f>
        <v>0</v>
      </c>
      <c r="BO123" t="s">
        <v>471</v>
      </c>
      <c r="BP123" t="s">
        <v>456</v>
      </c>
      <c r="BQ123" t="s">
        <v>129</v>
      </c>
    </row>
    <row r="124" spans="1:69" s="5" customFormat="1" ht="215.1" customHeight="1" x14ac:dyDescent="0.25">
      <c r="A124"/>
      <c r="B124"/>
      <c r="C124"/>
      <c r="D124"/>
      <c r="E124"/>
      <c r="F124" s="5" t="s">
        <v>117</v>
      </c>
      <c r="G124" s="5" t="s">
        <v>117</v>
      </c>
      <c r="I124" s="5" t="s">
        <v>472</v>
      </c>
      <c r="J124" s="5" t="s">
        <v>119</v>
      </c>
      <c r="K124" s="5" t="s">
        <v>13</v>
      </c>
      <c r="L124" s="5" t="s">
        <v>473</v>
      </c>
      <c r="M124" s="5" t="s">
        <v>474</v>
      </c>
      <c r="N124" s="5" t="s">
        <v>475</v>
      </c>
      <c r="O124" s="5" t="s">
        <v>476</v>
      </c>
      <c r="P124" s="5" t="s">
        <v>477</v>
      </c>
      <c r="R124" s="5" t="s">
        <v>478</v>
      </c>
      <c r="T124" s="5" t="s">
        <v>126</v>
      </c>
      <c r="V124" s="5" t="s">
        <v>127</v>
      </c>
      <c r="X124" s="5">
        <v>0</v>
      </c>
      <c r="Z124" s="5" t="s">
        <v>2</v>
      </c>
      <c r="AD124" s="5">
        <v>1</v>
      </c>
      <c r="BI124" s="5">
        <f t="shared" si="129"/>
        <v>1</v>
      </c>
      <c r="BJ124" s="6">
        <v>346</v>
      </c>
      <c r="BK124" s="6">
        <f t="shared" ref="BK124" si="242">BJ124*BI124</f>
        <v>346</v>
      </c>
      <c r="BL124" s="6">
        <v>865</v>
      </c>
      <c r="BM124" s="6">
        <f t="shared" ref="BM124" si="243">BL124*BI124</f>
        <v>865</v>
      </c>
      <c r="BO124" s="5" t="s">
        <v>479</v>
      </c>
      <c r="BP124" s="5" t="s">
        <v>480</v>
      </c>
      <c r="BQ124" s="5" t="s">
        <v>128</v>
      </c>
    </row>
    <row r="125" spans="1:69" x14ac:dyDescent="0.25">
      <c r="F125" t="s">
        <v>117</v>
      </c>
      <c r="G125" t="s">
        <v>117</v>
      </c>
      <c r="I125" t="s">
        <v>472</v>
      </c>
      <c r="J125" t="s">
        <v>119</v>
      </c>
      <c r="K125" t="s">
        <v>13</v>
      </c>
      <c r="L125" t="s">
        <v>473</v>
      </c>
      <c r="M125" t="s">
        <v>474</v>
      </c>
      <c r="N125" t="s">
        <v>475</v>
      </c>
      <c r="O125" t="s">
        <v>476</v>
      </c>
      <c r="P125" t="s">
        <v>477</v>
      </c>
      <c r="R125" t="s">
        <v>478</v>
      </c>
      <c r="T125" t="s">
        <v>126</v>
      </c>
      <c r="V125" t="s">
        <v>127</v>
      </c>
      <c r="X125">
        <v>0</v>
      </c>
      <c r="Z125" t="s">
        <v>2</v>
      </c>
      <c r="AD125" s="2">
        <v>0</v>
      </c>
      <c r="BI125">
        <f t="shared" si="129"/>
        <v>0</v>
      </c>
      <c r="BJ125" s="4">
        <v>346</v>
      </c>
      <c r="BK125" s="4">
        <f t="shared" ref="BK125" si="244">BJ125*BI125</f>
        <v>0</v>
      </c>
      <c r="BL125" s="4">
        <v>865</v>
      </c>
      <c r="BM125" s="4">
        <f t="shared" ref="BM125" si="245">BL125*BI125</f>
        <v>0</v>
      </c>
      <c r="BO125" t="s">
        <v>479</v>
      </c>
      <c r="BP125" t="s">
        <v>480</v>
      </c>
      <c r="BQ125" t="s">
        <v>129</v>
      </c>
    </row>
    <row r="126" spans="1:69" s="5" customFormat="1" ht="215.1" customHeight="1" x14ac:dyDescent="0.25">
      <c r="A126"/>
      <c r="B126"/>
      <c r="C126"/>
      <c r="D126"/>
      <c r="E126"/>
      <c r="F126" s="5" t="s">
        <v>117</v>
      </c>
      <c r="G126" s="5" t="s">
        <v>117</v>
      </c>
      <c r="I126" s="5" t="s">
        <v>481</v>
      </c>
      <c r="J126" s="5" t="s">
        <v>119</v>
      </c>
      <c r="K126" s="5" t="s">
        <v>13</v>
      </c>
      <c r="L126" s="5" t="s">
        <v>450</v>
      </c>
      <c r="M126" s="5" t="s">
        <v>451</v>
      </c>
      <c r="N126" s="5" t="s">
        <v>482</v>
      </c>
      <c r="O126" s="5" t="s">
        <v>453</v>
      </c>
      <c r="P126" s="5" t="s">
        <v>483</v>
      </c>
      <c r="R126" s="5" t="s">
        <v>478</v>
      </c>
      <c r="T126" s="5" t="s">
        <v>126</v>
      </c>
      <c r="V126" s="5" t="s">
        <v>127</v>
      </c>
      <c r="Z126" s="5" t="s">
        <v>2</v>
      </c>
      <c r="AD126" s="5">
        <v>1</v>
      </c>
      <c r="BI126" s="5">
        <f t="shared" si="129"/>
        <v>1</v>
      </c>
      <c r="BJ126" s="6">
        <v>1070</v>
      </c>
      <c r="BK126" s="6">
        <f t="shared" ref="BK126" si="246">BJ126*BI126</f>
        <v>1070</v>
      </c>
      <c r="BL126" s="6">
        <v>2675</v>
      </c>
      <c r="BM126" s="6">
        <f t="shared" ref="BM126" si="247">BL126*BI126</f>
        <v>2675</v>
      </c>
      <c r="BQ126" s="5" t="s">
        <v>128</v>
      </c>
    </row>
    <row r="127" spans="1:69" x14ac:dyDescent="0.25">
      <c r="F127" t="s">
        <v>117</v>
      </c>
      <c r="G127" t="s">
        <v>117</v>
      </c>
      <c r="I127" t="s">
        <v>481</v>
      </c>
      <c r="J127" t="s">
        <v>119</v>
      </c>
      <c r="K127" t="s">
        <v>13</v>
      </c>
      <c r="L127" t="s">
        <v>450</v>
      </c>
      <c r="M127" t="s">
        <v>451</v>
      </c>
      <c r="N127" t="s">
        <v>482</v>
      </c>
      <c r="O127" t="s">
        <v>453</v>
      </c>
      <c r="P127" t="s">
        <v>483</v>
      </c>
      <c r="R127" t="s">
        <v>478</v>
      </c>
      <c r="T127" t="s">
        <v>126</v>
      </c>
      <c r="V127" t="s">
        <v>127</v>
      </c>
      <c r="Z127" t="s">
        <v>2</v>
      </c>
      <c r="AD127" s="2">
        <v>0</v>
      </c>
      <c r="BI127">
        <f t="shared" si="129"/>
        <v>0</v>
      </c>
      <c r="BJ127" s="4">
        <v>1070</v>
      </c>
      <c r="BK127" s="4">
        <f t="shared" ref="BK127" si="248">BJ127*BI127</f>
        <v>0</v>
      </c>
      <c r="BL127" s="4">
        <v>2675</v>
      </c>
      <c r="BM127" s="4">
        <f t="shared" ref="BM127" si="249">BL127*BI127</f>
        <v>0</v>
      </c>
      <c r="BQ127" t="s">
        <v>129</v>
      </c>
    </row>
    <row r="128" spans="1:69" s="5" customFormat="1" ht="215.1" customHeight="1" x14ac:dyDescent="0.25">
      <c r="A128"/>
      <c r="B128"/>
      <c r="C128"/>
      <c r="D128"/>
      <c r="E128"/>
      <c r="F128" s="5" t="s">
        <v>117</v>
      </c>
      <c r="G128" s="5" t="s">
        <v>117</v>
      </c>
      <c r="I128" s="5" t="s">
        <v>484</v>
      </c>
      <c r="J128" s="5" t="s">
        <v>119</v>
      </c>
      <c r="K128" s="5" t="s">
        <v>13</v>
      </c>
      <c r="L128" s="5" t="s">
        <v>458</v>
      </c>
      <c r="M128" s="5" t="s">
        <v>458</v>
      </c>
      <c r="N128" s="5" t="s">
        <v>485</v>
      </c>
      <c r="O128" s="5" t="s">
        <v>460</v>
      </c>
      <c r="P128" s="5" t="s">
        <v>486</v>
      </c>
      <c r="R128" s="5" t="s">
        <v>487</v>
      </c>
      <c r="T128" s="5" t="s">
        <v>488</v>
      </c>
      <c r="V128" s="5" t="s">
        <v>127</v>
      </c>
      <c r="Z128" s="5" t="s">
        <v>2</v>
      </c>
      <c r="AF128" s="5">
        <v>1</v>
      </c>
      <c r="BI128" s="5">
        <f t="shared" si="129"/>
        <v>1</v>
      </c>
      <c r="BJ128" s="6">
        <v>710</v>
      </c>
      <c r="BK128" s="6">
        <f t="shared" ref="BK128" si="250">BJ128*BI128</f>
        <v>710</v>
      </c>
      <c r="BL128" s="6">
        <v>1775</v>
      </c>
      <c r="BM128" s="6">
        <f t="shared" ref="BM128" si="251">BL128*BI128</f>
        <v>1775</v>
      </c>
      <c r="BO128" s="5" t="s">
        <v>489</v>
      </c>
      <c r="BP128" s="5" t="s">
        <v>490</v>
      </c>
      <c r="BQ128" s="5" t="s">
        <v>128</v>
      </c>
    </row>
    <row r="129" spans="1:69" x14ac:dyDescent="0.25">
      <c r="F129" t="s">
        <v>117</v>
      </c>
      <c r="G129" t="s">
        <v>117</v>
      </c>
      <c r="I129" t="s">
        <v>484</v>
      </c>
      <c r="J129" t="s">
        <v>119</v>
      </c>
      <c r="K129" t="s">
        <v>13</v>
      </c>
      <c r="L129" t="s">
        <v>458</v>
      </c>
      <c r="M129" t="s">
        <v>458</v>
      </c>
      <c r="N129" t="s">
        <v>485</v>
      </c>
      <c r="O129" t="s">
        <v>460</v>
      </c>
      <c r="P129" t="s">
        <v>486</v>
      </c>
      <c r="R129" t="s">
        <v>487</v>
      </c>
      <c r="T129" t="s">
        <v>488</v>
      </c>
      <c r="V129" t="s">
        <v>127</v>
      </c>
      <c r="Z129" t="s">
        <v>2</v>
      </c>
      <c r="AF129" s="2">
        <v>0</v>
      </c>
      <c r="BI129">
        <f t="shared" si="129"/>
        <v>0</v>
      </c>
      <c r="BJ129" s="4">
        <v>710</v>
      </c>
      <c r="BK129" s="4">
        <f t="shared" ref="BK129" si="252">BJ129*BI129</f>
        <v>0</v>
      </c>
      <c r="BL129" s="4">
        <v>1775</v>
      </c>
      <c r="BM129" s="4">
        <f t="shared" ref="BM129" si="253">BL129*BI129</f>
        <v>0</v>
      </c>
      <c r="BO129" t="s">
        <v>489</v>
      </c>
      <c r="BP129" t="s">
        <v>490</v>
      </c>
      <c r="BQ129" t="s">
        <v>129</v>
      </c>
    </row>
    <row r="130" spans="1:69" s="5" customFormat="1" ht="215.1" customHeight="1" x14ac:dyDescent="0.25">
      <c r="A130"/>
      <c r="B130"/>
      <c r="C130"/>
      <c r="D130"/>
      <c r="E130"/>
      <c r="F130" s="5" t="s">
        <v>117</v>
      </c>
      <c r="G130" s="5" t="s">
        <v>117</v>
      </c>
      <c r="I130" s="5" t="s">
        <v>491</v>
      </c>
      <c r="J130" s="5" t="s">
        <v>119</v>
      </c>
      <c r="K130" s="5" t="s">
        <v>13</v>
      </c>
      <c r="L130" s="5" t="s">
        <v>473</v>
      </c>
      <c r="M130" s="5" t="s">
        <v>492</v>
      </c>
      <c r="N130" s="5" t="s">
        <v>493</v>
      </c>
      <c r="O130" s="5" t="s">
        <v>494</v>
      </c>
      <c r="P130" s="5" t="s">
        <v>495</v>
      </c>
      <c r="R130" s="5" t="s">
        <v>478</v>
      </c>
      <c r="T130" s="5" t="s">
        <v>126</v>
      </c>
      <c r="V130" s="5" t="s">
        <v>137</v>
      </c>
      <c r="Z130" s="5" t="s">
        <v>2</v>
      </c>
      <c r="AD130" s="5">
        <v>1</v>
      </c>
      <c r="BI130" s="5">
        <f t="shared" si="129"/>
        <v>1</v>
      </c>
      <c r="BJ130" s="6">
        <v>282</v>
      </c>
      <c r="BK130" s="6">
        <f t="shared" ref="BK130" si="254">BJ130*BI130</f>
        <v>282</v>
      </c>
      <c r="BL130" s="6">
        <v>705</v>
      </c>
      <c r="BM130" s="6">
        <f t="shared" ref="BM130" si="255">BL130*BI130</f>
        <v>705</v>
      </c>
      <c r="BO130" s="5" t="s">
        <v>496</v>
      </c>
      <c r="BP130" s="5" t="s">
        <v>497</v>
      </c>
      <c r="BQ130" s="5" t="s">
        <v>128</v>
      </c>
    </row>
    <row r="131" spans="1:69" x14ac:dyDescent="0.25">
      <c r="F131" t="s">
        <v>117</v>
      </c>
      <c r="G131" t="s">
        <v>117</v>
      </c>
      <c r="I131" t="s">
        <v>491</v>
      </c>
      <c r="J131" t="s">
        <v>119</v>
      </c>
      <c r="K131" t="s">
        <v>13</v>
      </c>
      <c r="L131" t="s">
        <v>473</v>
      </c>
      <c r="M131" t="s">
        <v>492</v>
      </c>
      <c r="N131" t="s">
        <v>493</v>
      </c>
      <c r="O131" t="s">
        <v>494</v>
      </c>
      <c r="P131" t="s">
        <v>495</v>
      </c>
      <c r="R131" t="s">
        <v>478</v>
      </c>
      <c r="T131" t="s">
        <v>126</v>
      </c>
      <c r="V131" t="s">
        <v>137</v>
      </c>
      <c r="Z131" t="s">
        <v>2</v>
      </c>
      <c r="AD131" s="2">
        <v>0</v>
      </c>
      <c r="BI131">
        <f t="shared" si="129"/>
        <v>0</v>
      </c>
      <c r="BJ131" s="4">
        <v>282</v>
      </c>
      <c r="BK131" s="4">
        <f t="shared" ref="BK131" si="256">BJ131*BI131</f>
        <v>0</v>
      </c>
      <c r="BL131" s="4">
        <v>705</v>
      </c>
      <c r="BM131" s="4">
        <f t="shared" ref="BM131" si="257">BL131*BI131</f>
        <v>0</v>
      </c>
      <c r="BO131" t="s">
        <v>496</v>
      </c>
      <c r="BP131" t="s">
        <v>497</v>
      </c>
      <c r="BQ131" t="s">
        <v>129</v>
      </c>
    </row>
    <row r="132" spans="1:69" s="5" customFormat="1" ht="215.1" customHeight="1" x14ac:dyDescent="0.25">
      <c r="A132"/>
      <c r="B132"/>
      <c r="C132"/>
      <c r="D132"/>
      <c r="E132"/>
      <c r="F132" s="5" t="s">
        <v>117</v>
      </c>
      <c r="G132" s="5" t="s">
        <v>117</v>
      </c>
      <c r="H132" s="5" t="s">
        <v>498</v>
      </c>
      <c r="I132" s="5" t="s">
        <v>498</v>
      </c>
      <c r="J132" s="5" t="s">
        <v>119</v>
      </c>
      <c r="K132" s="5" t="s">
        <v>13</v>
      </c>
      <c r="L132" s="5" t="s">
        <v>458</v>
      </c>
      <c r="M132" s="5" t="s">
        <v>458</v>
      </c>
      <c r="N132" s="5" t="s">
        <v>499</v>
      </c>
      <c r="O132" s="5" t="s">
        <v>460</v>
      </c>
      <c r="P132" s="5" t="s">
        <v>500</v>
      </c>
      <c r="R132" s="5" t="s">
        <v>501</v>
      </c>
      <c r="T132" s="5" t="s">
        <v>502</v>
      </c>
      <c r="V132" s="5" t="s">
        <v>137</v>
      </c>
      <c r="X132" s="5">
        <v>0</v>
      </c>
      <c r="Z132" s="5" t="s">
        <v>2</v>
      </c>
      <c r="AF132" s="5">
        <v>2</v>
      </c>
      <c r="AH132" s="5">
        <v>1</v>
      </c>
      <c r="BI132" s="5">
        <f t="shared" ref="BI132:BI195" si="258">SUM(AA132:BH132)</f>
        <v>3</v>
      </c>
      <c r="BJ132" s="6">
        <v>600</v>
      </c>
      <c r="BK132" s="6">
        <f t="shared" ref="BK132" si="259">BJ132*BI132</f>
        <v>1800</v>
      </c>
      <c r="BL132" s="6">
        <v>1500</v>
      </c>
      <c r="BM132" s="6">
        <f t="shared" ref="BM132" si="260">BL132*BI132</f>
        <v>4500</v>
      </c>
      <c r="BO132" s="5" t="s">
        <v>503</v>
      </c>
      <c r="BP132" s="5" t="s">
        <v>504</v>
      </c>
      <c r="BQ132" s="5" t="s">
        <v>128</v>
      </c>
    </row>
    <row r="133" spans="1:69" x14ac:dyDescent="0.25">
      <c r="F133" t="s">
        <v>117</v>
      </c>
      <c r="G133" t="s">
        <v>117</v>
      </c>
      <c r="H133" t="s">
        <v>498</v>
      </c>
      <c r="I133" t="s">
        <v>498</v>
      </c>
      <c r="J133" t="s">
        <v>119</v>
      </c>
      <c r="K133" t="s">
        <v>13</v>
      </c>
      <c r="L133" t="s">
        <v>458</v>
      </c>
      <c r="M133" t="s">
        <v>458</v>
      </c>
      <c r="N133" t="s">
        <v>499</v>
      </c>
      <c r="O133" t="s">
        <v>460</v>
      </c>
      <c r="P133" t="s">
        <v>500</v>
      </c>
      <c r="R133" t="s">
        <v>501</v>
      </c>
      <c r="T133" t="s">
        <v>502</v>
      </c>
      <c r="V133" t="s">
        <v>137</v>
      </c>
      <c r="X133">
        <v>0</v>
      </c>
      <c r="Z133" t="s">
        <v>2</v>
      </c>
      <c r="AF133" s="2">
        <v>0</v>
      </c>
      <c r="AH133" s="2">
        <v>0</v>
      </c>
      <c r="BI133">
        <f t="shared" si="258"/>
        <v>0</v>
      </c>
      <c r="BJ133" s="4">
        <v>600</v>
      </c>
      <c r="BK133" s="4">
        <f t="shared" ref="BK133" si="261">BJ133*BI133</f>
        <v>0</v>
      </c>
      <c r="BL133" s="4">
        <v>1500</v>
      </c>
      <c r="BM133" s="4">
        <f t="shared" ref="BM133" si="262">BL133*BI133</f>
        <v>0</v>
      </c>
      <c r="BO133" t="s">
        <v>503</v>
      </c>
      <c r="BP133" t="s">
        <v>504</v>
      </c>
      <c r="BQ133" t="s">
        <v>129</v>
      </c>
    </row>
    <row r="134" spans="1:69" s="5" customFormat="1" ht="215.1" customHeight="1" x14ac:dyDescent="0.25">
      <c r="A134"/>
      <c r="B134"/>
      <c r="C134"/>
      <c r="D134"/>
      <c r="E134"/>
      <c r="F134" s="5" t="s">
        <v>117</v>
      </c>
      <c r="G134" s="5" t="s">
        <v>117</v>
      </c>
      <c r="H134" s="5" t="s">
        <v>505</v>
      </c>
      <c r="I134" s="5" t="s">
        <v>505</v>
      </c>
      <c r="J134" s="5" t="s">
        <v>119</v>
      </c>
      <c r="K134" s="5" t="s">
        <v>13</v>
      </c>
      <c r="L134" s="5" t="s">
        <v>473</v>
      </c>
      <c r="M134" s="5" t="s">
        <v>474</v>
      </c>
      <c r="N134" s="5" t="s">
        <v>506</v>
      </c>
      <c r="O134" s="5" t="s">
        <v>476</v>
      </c>
      <c r="P134" s="5" t="s">
        <v>507</v>
      </c>
      <c r="R134" s="5" t="s">
        <v>501</v>
      </c>
      <c r="T134" s="5" t="s">
        <v>502</v>
      </c>
      <c r="V134" s="5" t="s">
        <v>127</v>
      </c>
      <c r="X134" s="5">
        <v>0</v>
      </c>
      <c r="Z134" s="5" t="s">
        <v>2</v>
      </c>
      <c r="AB134" s="5">
        <v>3</v>
      </c>
      <c r="AC134" s="5">
        <v>8</v>
      </c>
      <c r="AD134" s="5">
        <v>7</v>
      </c>
      <c r="BI134" s="5">
        <f t="shared" si="258"/>
        <v>18</v>
      </c>
      <c r="BJ134" s="6">
        <v>266</v>
      </c>
      <c r="BK134" s="6">
        <f t="shared" ref="BK134" si="263">BJ134*BI134</f>
        <v>4788</v>
      </c>
      <c r="BL134" s="6">
        <v>665</v>
      </c>
      <c r="BM134" s="6">
        <f t="shared" ref="BM134" si="264">BL134*BI134</f>
        <v>11970</v>
      </c>
      <c r="BO134" s="5" t="s">
        <v>508</v>
      </c>
      <c r="BP134" s="5" t="s">
        <v>509</v>
      </c>
      <c r="BQ134" s="5" t="s">
        <v>128</v>
      </c>
    </row>
    <row r="135" spans="1:69" x14ac:dyDescent="0.25">
      <c r="F135" t="s">
        <v>117</v>
      </c>
      <c r="G135" t="s">
        <v>117</v>
      </c>
      <c r="H135" t="s">
        <v>505</v>
      </c>
      <c r="I135" t="s">
        <v>505</v>
      </c>
      <c r="J135" t="s">
        <v>119</v>
      </c>
      <c r="K135" t="s">
        <v>13</v>
      </c>
      <c r="L135" t="s">
        <v>473</v>
      </c>
      <c r="M135" t="s">
        <v>474</v>
      </c>
      <c r="N135" t="s">
        <v>506</v>
      </c>
      <c r="O135" t="s">
        <v>476</v>
      </c>
      <c r="P135" t="s">
        <v>507</v>
      </c>
      <c r="R135" t="s">
        <v>501</v>
      </c>
      <c r="T135" t="s">
        <v>502</v>
      </c>
      <c r="V135" t="s">
        <v>127</v>
      </c>
      <c r="X135">
        <v>0</v>
      </c>
      <c r="Z135" t="s">
        <v>2</v>
      </c>
      <c r="AB135" s="2">
        <v>0</v>
      </c>
      <c r="AC135" s="2">
        <v>0</v>
      </c>
      <c r="AD135" s="2">
        <v>0</v>
      </c>
      <c r="BI135">
        <f t="shared" si="258"/>
        <v>0</v>
      </c>
      <c r="BJ135" s="4">
        <v>266</v>
      </c>
      <c r="BK135" s="4">
        <f t="shared" ref="BK135" si="265">BJ135*BI135</f>
        <v>0</v>
      </c>
      <c r="BL135" s="4">
        <v>665</v>
      </c>
      <c r="BM135" s="4">
        <f t="shared" ref="BM135" si="266">BL135*BI135</f>
        <v>0</v>
      </c>
      <c r="BO135" t="s">
        <v>508</v>
      </c>
      <c r="BP135" t="s">
        <v>509</v>
      </c>
      <c r="BQ135" t="s">
        <v>129</v>
      </c>
    </row>
    <row r="136" spans="1:69" s="5" customFormat="1" ht="215.1" customHeight="1" x14ac:dyDescent="0.25">
      <c r="A136"/>
      <c r="B136"/>
      <c r="C136"/>
      <c r="D136"/>
      <c r="E136"/>
      <c r="F136" s="5" t="s">
        <v>117</v>
      </c>
      <c r="G136" s="5" t="s">
        <v>117</v>
      </c>
      <c r="I136" s="5" t="s">
        <v>510</v>
      </c>
      <c r="J136" s="5" t="s">
        <v>119</v>
      </c>
      <c r="K136" s="5" t="s">
        <v>13</v>
      </c>
      <c r="L136" s="5" t="s">
        <v>473</v>
      </c>
      <c r="M136" s="5" t="s">
        <v>492</v>
      </c>
      <c r="N136" s="5" t="s">
        <v>511</v>
      </c>
      <c r="O136" s="5" t="s">
        <v>494</v>
      </c>
      <c r="P136" s="5" t="s">
        <v>512</v>
      </c>
      <c r="R136" s="5" t="s">
        <v>513</v>
      </c>
      <c r="T136" s="5" t="s">
        <v>463</v>
      </c>
      <c r="V136" s="5" t="s">
        <v>137</v>
      </c>
      <c r="X136" s="5">
        <v>0</v>
      </c>
      <c r="Z136" s="5" t="s">
        <v>2</v>
      </c>
      <c r="AB136" s="5">
        <v>2</v>
      </c>
      <c r="AC136" s="5">
        <v>7</v>
      </c>
      <c r="AD136" s="5">
        <v>2</v>
      </c>
      <c r="AF136" s="5">
        <v>3</v>
      </c>
      <c r="BI136" s="5">
        <f t="shared" si="258"/>
        <v>14</v>
      </c>
      <c r="BJ136" s="6">
        <v>390</v>
      </c>
      <c r="BK136" s="6">
        <f t="shared" ref="BK136" si="267">BJ136*BI136</f>
        <v>5460</v>
      </c>
      <c r="BL136" s="6">
        <v>975</v>
      </c>
      <c r="BM136" s="6">
        <f t="shared" ref="BM136" si="268">BL136*BI136</f>
        <v>13650</v>
      </c>
      <c r="BQ136" s="5" t="s">
        <v>128</v>
      </c>
    </row>
    <row r="137" spans="1:69" x14ac:dyDescent="0.25">
      <c r="F137" t="s">
        <v>117</v>
      </c>
      <c r="G137" t="s">
        <v>117</v>
      </c>
      <c r="I137" t="s">
        <v>510</v>
      </c>
      <c r="J137" t="s">
        <v>119</v>
      </c>
      <c r="K137" t="s">
        <v>13</v>
      </c>
      <c r="L137" t="s">
        <v>473</v>
      </c>
      <c r="M137" t="s">
        <v>492</v>
      </c>
      <c r="N137" t="s">
        <v>511</v>
      </c>
      <c r="O137" t="s">
        <v>494</v>
      </c>
      <c r="P137" t="s">
        <v>512</v>
      </c>
      <c r="R137" t="s">
        <v>513</v>
      </c>
      <c r="T137" t="s">
        <v>463</v>
      </c>
      <c r="V137" t="s">
        <v>137</v>
      </c>
      <c r="X137">
        <v>0</v>
      </c>
      <c r="Z137" t="s">
        <v>2</v>
      </c>
      <c r="AB137" s="2">
        <v>0</v>
      </c>
      <c r="AC137" s="2">
        <v>0</v>
      </c>
      <c r="AD137" s="2">
        <v>0</v>
      </c>
      <c r="AF137" s="2">
        <v>0</v>
      </c>
      <c r="BI137">
        <f t="shared" si="258"/>
        <v>0</v>
      </c>
      <c r="BJ137" s="4">
        <v>390</v>
      </c>
      <c r="BK137" s="4">
        <f t="shared" ref="BK137" si="269">BJ137*BI137</f>
        <v>0</v>
      </c>
      <c r="BL137" s="4">
        <v>975</v>
      </c>
      <c r="BM137" s="4">
        <f t="shared" ref="BM137" si="270">BL137*BI137</f>
        <v>0</v>
      </c>
      <c r="BQ137" t="s">
        <v>129</v>
      </c>
    </row>
    <row r="138" spans="1:69" s="5" customFormat="1" ht="215.1" customHeight="1" x14ac:dyDescent="0.25">
      <c r="A138"/>
      <c r="B138"/>
      <c r="C138"/>
      <c r="D138"/>
      <c r="E138"/>
      <c r="F138" s="5" t="s">
        <v>117</v>
      </c>
      <c r="G138" s="5" t="s">
        <v>117</v>
      </c>
      <c r="H138" s="5" t="s">
        <v>514</v>
      </c>
      <c r="I138" s="5" t="s">
        <v>514</v>
      </c>
      <c r="J138" s="5" t="s">
        <v>119</v>
      </c>
      <c r="K138" s="5" t="s">
        <v>13</v>
      </c>
      <c r="L138" s="5" t="s">
        <v>515</v>
      </c>
      <c r="M138" s="5" t="s">
        <v>516</v>
      </c>
      <c r="N138" s="5" t="s">
        <v>517</v>
      </c>
      <c r="O138" s="5" t="s">
        <v>518</v>
      </c>
      <c r="P138" s="5" t="s">
        <v>519</v>
      </c>
      <c r="R138" s="5" t="s">
        <v>520</v>
      </c>
      <c r="T138" s="5" t="s">
        <v>521</v>
      </c>
      <c r="V138" s="5" t="s">
        <v>127</v>
      </c>
      <c r="X138" s="5">
        <v>0</v>
      </c>
      <c r="Z138" s="5" t="s">
        <v>2</v>
      </c>
      <c r="AB138" s="5">
        <v>15</v>
      </c>
      <c r="AC138" s="5">
        <v>13</v>
      </c>
      <c r="AD138" s="5">
        <v>6</v>
      </c>
      <c r="AE138" s="5">
        <v>1</v>
      </c>
      <c r="BI138" s="5">
        <f t="shared" si="258"/>
        <v>35</v>
      </c>
      <c r="BJ138" s="6">
        <v>142</v>
      </c>
      <c r="BK138" s="6">
        <f t="shared" ref="BK138" si="271">BJ138*BI138</f>
        <v>4970</v>
      </c>
      <c r="BL138" s="6">
        <v>355</v>
      </c>
      <c r="BM138" s="6">
        <f t="shared" ref="BM138" si="272">BL138*BI138</f>
        <v>12425</v>
      </c>
      <c r="BO138" s="5" t="s">
        <v>522</v>
      </c>
      <c r="BP138" s="5" t="s">
        <v>523</v>
      </c>
      <c r="BQ138" s="5" t="s">
        <v>128</v>
      </c>
    </row>
    <row r="139" spans="1:69" x14ac:dyDescent="0.25">
      <c r="F139" t="s">
        <v>117</v>
      </c>
      <c r="G139" t="s">
        <v>117</v>
      </c>
      <c r="H139" t="s">
        <v>514</v>
      </c>
      <c r="I139" t="s">
        <v>514</v>
      </c>
      <c r="J139" t="s">
        <v>119</v>
      </c>
      <c r="K139" t="s">
        <v>13</v>
      </c>
      <c r="L139" t="s">
        <v>515</v>
      </c>
      <c r="M139" t="s">
        <v>516</v>
      </c>
      <c r="N139" t="s">
        <v>517</v>
      </c>
      <c r="O139" t="s">
        <v>518</v>
      </c>
      <c r="P139" t="s">
        <v>519</v>
      </c>
      <c r="R139" t="s">
        <v>520</v>
      </c>
      <c r="T139" t="s">
        <v>521</v>
      </c>
      <c r="V139" t="s">
        <v>127</v>
      </c>
      <c r="X139">
        <v>0</v>
      </c>
      <c r="Z139" t="s">
        <v>2</v>
      </c>
      <c r="AB139" s="2">
        <v>0</v>
      </c>
      <c r="AC139" s="2">
        <v>0</v>
      </c>
      <c r="AD139" s="2">
        <v>0</v>
      </c>
      <c r="AE139" s="2">
        <v>0</v>
      </c>
      <c r="BI139">
        <f t="shared" si="258"/>
        <v>0</v>
      </c>
      <c r="BJ139" s="4">
        <v>142</v>
      </c>
      <c r="BK139" s="4">
        <f t="shared" ref="BK139" si="273">BJ139*BI139</f>
        <v>0</v>
      </c>
      <c r="BL139" s="4">
        <v>355</v>
      </c>
      <c r="BM139" s="4">
        <f t="shared" ref="BM139" si="274">BL139*BI139</f>
        <v>0</v>
      </c>
      <c r="BO139" t="s">
        <v>522</v>
      </c>
      <c r="BP139" t="s">
        <v>523</v>
      </c>
      <c r="BQ139" t="s">
        <v>129</v>
      </c>
    </row>
    <row r="140" spans="1:69" s="5" customFormat="1" ht="215.1" customHeight="1" x14ac:dyDescent="0.25">
      <c r="A140"/>
      <c r="B140"/>
      <c r="C140"/>
      <c r="D140"/>
      <c r="E140"/>
      <c r="F140" s="5" t="s">
        <v>117</v>
      </c>
      <c r="G140" s="5" t="s">
        <v>117</v>
      </c>
      <c r="H140" s="5" t="s">
        <v>524</v>
      </c>
      <c r="I140" s="5" t="s">
        <v>524</v>
      </c>
      <c r="J140" s="5" t="s">
        <v>119</v>
      </c>
      <c r="K140" s="5" t="s">
        <v>13</v>
      </c>
      <c r="L140" s="5" t="s">
        <v>473</v>
      </c>
      <c r="M140" s="5" t="s">
        <v>492</v>
      </c>
      <c r="N140" s="5" t="s">
        <v>525</v>
      </c>
      <c r="O140" s="5" t="s">
        <v>526</v>
      </c>
      <c r="P140" s="5" t="s">
        <v>527</v>
      </c>
      <c r="R140" s="5" t="s">
        <v>528</v>
      </c>
      <c r="T140" s="5" t="s">
        <v>529</v>
      </c>
      <c r="V140" s="5" t="s">
        <v>137</v>
      </c>
      <c r="X140" s="5">
        <v>0</v>
      </c>
      <c r="Z140" s="5" t="s">
        <v>2</v>
      </c>
      <c r="AB140" s="5">
        <v>3</v>
      </c>
      <c r="AC140" s="5">
        <v>5</v>
      </c>
      <c r="AD140" s="5">
        <v>5</v>
      </c>
      <c r="AE140" s="5">
        <v>3</v>
      </c>
      <c r="AF140" s="5">
        <v>2</v>
      </c>
      <c r="BI140" s="5">
        <f t="shared" si="258"/>
        <v>18</v>
      </c>
      <c r="BJ140" s="6">
        <v>370</v>
      </c>
      <c r="BK140" s="6">
        <f t="shared" ref="BK140" si="275">BJ140*BI140</f>
        <v>6660</v>
      </c>
      <c r="BL140" s="6">
        <v>925</v>
      </c>
      <c r="BM140" s="6">
        <f t="shared" ref="BM140" si="276">BL140*BI140</f>
        <v>16650</v>
      </c>
      <c r="BO140" s="5" t="s">
        <v>530</v>
      </c>
      <c r="BP140" s="5" t="s">
        <v>497</v>
      </c>
      <c r="BQ140" s="5" t="s">
        <v>128</v>
      </c>
    </row>
    <row r="141" spans="1:69" x14ac:dyDescent="0.25">
      <c r="F141" t="s">
        <v>117</v>
      </c>
      <c r="G141" t="s">
        <v>117</v>
      </c>
      <c r="H141" t="s">
        <v>524</v>
      </c>
      <c r="I141" t="s">
        <v>524</v>
      </c>
      <c r="J141" t="s">
        <v>119</v>
      </c>
      <c r="K141" t="s">
        <v>13</v>
      </c>
      <c r="L141" t="s">
        <v>473</v>
      </c>
      <c r="M141" t="s">
        <v>492</v>
      </c>
      <c r="N141" t="s">
        <v>525</v>
      </c>
      <c r="O141" t="s">
        <v>526</v>
      </c>
      <c r="P141" t="s">
        <v>527</v>
      </c>
      <c r="R141" t="s">
        <v>528</v>
      </c>
      <c r="T141" t="s">
        <v>529</v>
      </c>
      <c r="V141" t="s">
        <v>137</v>
      </c>
      <c r="X141">
        <v>0</v>
      </c>
      <c r="Z141" t="s">
        <v>2</v>
      </c>
      <c r="AB141" s="2">
        <v>0</v>
      </c>
      <c r="AC141" s="2">
        <v>0</v>
      </c>
      <c r="AD141" s="2">
        <v>0</v>
      </c>
      <c r="AE141" s="2">
        <v>0</v>
      </c>
      <c r="AF141" s="2">
        <v>0</v>
      </c>
      <c r="BI141">
        <f t="shared" si="258"/>
        <v>0</v>
      </c>
      <c r="BJ141" s="4">
        <v>370</v>
      </c>
      <c r="BK141" s="4">
        <f t="shared" ref="BK141" si="277">BJ141*BI141</f>
        <v>0</v>
      </c>
      <c r="BL141" s="4">
        <v>925</v>
      </c>
      <c r="BM141" s="4">
        <f t="shared" ref="BM141" si="278">BL141*BI141</f>
        <v>0</v>
      </c>
      <c r="BO141" t="s">
        <v>530</v>
      </c>
      <c r="BP141" t="s">
        <v>497</v>
      </c>
      <c r="BQ141" t="s">
        <v>129</v>
      </c>
    </row>
    <row r="142" spans="1:69" s="5" customFormat="1" ht="215.1" customHeight="1" x14ac:dyDescent="0.25">
      <c r="A142"/>
      <c r="B142"/>
      <c r="C142"/>
      <c r="D142"/>
      <c r="E142"/>
      <c r="F142" s="5" t="s">
        <v>117</v>
      </c>
      <c r="G142" s="5" t="s">
        <v>117</v>
      </c>
      <c r="H142" s="5" t="s">
        <v>531</v>
      </c>
      <c r="I142" s="5" t="s">
        <v>531</v>
      </c>
      <c r="J142" s="5" t="s">
        <v>119</v>
      </c>
      <c r="K142" s="5" t="s">
        <v>13</v>
      </c>
      <c r="L142" s="5" t="s">
        <v>473</v>
      </c>
      <c r="M142" s="5" t="s">
        <v>532</v>
      </c>
      <c r="N142" s="5" t="s">
        <v>533</v>
      </c>
      <c r="O142" s="5" t="s">
        <v>532</v>
      </c>
      <c r="P142" s="5" t="s">
        <v>534</v>
      </c>
      <c r="R142" s="5" t="s">
        <v>535</v>
      </c>
      <c r="T142" s="5" t="s">
        <v>536</v>
      </c>
      <c r="V142" s="5" t="s">
        <v>137</v>
      </c>
      <c r="X142" s="5">
        <v>0</v>
      </c>
      <c r="Z142" s="5" t="s">
        <v>2</v>
      </c>
      <c r="AB142" s="5">
        <v>2</v>
      </c>
      <c r="AC142" s="5">
        <v>2</v>
      </c>
      <c r="AD142" s="5">
        <v>4</v>
      </c>
      <c r="AE142" s="5">
        <v>3</v>
      </c>
      <c r="AF142" s="5">
        <v>2</v>
      </c>
      <c r="BI142" s="5">
        <f t="shared" si="258"/>
        <v>13</v>
      </c>
      <c r="BJ142" s="6">
        <v>288</v>
      </c>
      <c r="BK142" s="6">
        <f t="shared" ref="BK142" si="279">BJ142*BI142</f>
        <v>3744</v>
      </c>
      <c r="BL142" s="6">
        <v>720</v>
      </c>
      <c r="BM142" s="6">
        <f t="shared" ref="BM142" si="280">BL142*BI142</f>
        <v>9360</v>
      </c>
      <c r="BO142" s="5" t="s">
        <v>537</v>
      </c>
      <c r="BP142" s="5" t="s">
        <v>538</v>
      </c>
      <c r="BQ142" s="5" t="s">
        <v>128</v>
      </c>
    </row>
    <row r="143" spans="1:69" x14ac:dyDescent="0.25">
      <c r="F143" t="s">
        <v>117</v>
      </c>
      <c r="G143" t="s">
        <v>117</v>
      </c>
      <c r="H143" t="s">
        <v>531</v>
      </c>
      <c r="I143" t="s">
        <v>531</v>
      </c>
      <c r="J143" t="s">
        <v>119</v>
      </c>
      <c r="K143" t="s">
        <v>13</v>
      </c>
      <c r="L143" t="s">
        <v>473</v>
      </c>
      <c r="M143" t="s">
        <v>532</v>
      </c>
      <c r="N143" t="s">
        <v>533</v>
      </c>
      <c r="O143" t="s">
        <v>532</v>
      </c>
      <c r="P143" t="s">
        <v>534</v>
      </c>
      <c r="R143" t="s">
        <v>535</v>
      </c>
      <c r="T143" t="s">
        <v>536</v>
      </c>
      <c r="V143" t="s">
        <v>137</v>
      </c>
      <c r="X143">
        <v>0</v>
      </c>
      <c r="Z143" t="s">
        <v>2</v>
      </c>
      <c r="AB143" s="2">
        <v>0</v>
      </c>
      <c r="AC143" s="2">
        <v>0</v>
      </c>
      <c r="AD143" s="2">
        <v>0</v>
      </c>
      <c r="AE143" s="2">
        <v>0</v>
      </c>
      <c r="AF143" s="2">
        <v>0</v>
      </c>
      <c r="BI143">
        <f t="shared" si="258"/>
        <v>0</v>
      </c>
      <c r="BJ143" s="4">
        <v>288</v>
      </c>
      <c r="BK143" s="4">
        <f t="shared" ref="BK143" si="281">BJ143*BI143</f>
        <v>0</v>
      </c>
      <c r="BL143" s="4">
        <v>720</v>
      </c>
      <c r="BM143" s="4">
        <f t="shared" ref="BM143" si="282">BL143*BI143</f>
        <v>0</v>
      </c>
      <c r="BO143" t="s">
        <v>537</v>
      </c>
      <c r="BP143" t="s">
        <v>538</v>
      </c>
      <c r="BQ143" t="s">
        <v>129</v>
      </c>
    </row>
    <row r="144" spans="1:69" s="5" customFormat="1" ht="215.1" customHeight="1" x14ac:dyDescent="0.25">
      <c r="A144"/>
      <c r="B144"/>
      <c r="C144"/>
      <c r="D144"/>
      <c r="E144"/>
      <c r="F144" s="5" t="s">
        <v>117</v>
      </c>
      <c r="G144" s="5" t="s">
        <v>117</v>
      </c>
      <c r="H144" s="5" t="s">
        <v>539</v>
      </c>
      <c r="I144" s="5" t="s">
        <v>539</v>
      </c>
      <c r="J144" s="5" t="s">
        <v>119</v>
      </c>
      <c r="K144" s="5" t="s">
        <v>13</v>
      </c>
      <c r="L144" s="5" t="s">
        <v>473</v>
      </c>
      <c r="M144" s="5" t="s">
        <v>474</v>
      </c>
      <c r="N144" s="5" t="s">
        <v>540</v>
      </c>
      <c r="O144" s="5" t="s">
        <v>476</v>
      </c>
      <c r="P144" s="5" t="s">
        <v>541</v>
      </c>
      <c r="R144" s="5" t="s">
        <v>462</v>
      </c>
      <c r="T144" s="5" t="s">
        <v>463</v>
      </c>
      <c r="V144" s="5" t="s">
        <v>127</v>
      </c>
      <c r="X144" s="5">
        <v>0</v>
      </c>
      <c r="Z144" s="5" t="s">
        <v>2</v>
      </c>
      <c r="AB144" s="5">
        <v>2</v>
      </c>
      <c r="AC144" s="5">
        <v>6</v>
      </c>
      <c r="AD144" s="5">
        <v>4</v>
      </c>
      <c r="AE144" s="5">
        <v>4</v>
      </c>
      <c r="AF144" s="5">
        <v>3</v>
      </c>
      <c r="AG144" s="5">
        <v>2</v>
      </c>
      <c r="AH144" s="5">
        <v>1</v>
      </c>
      <c r="BI144" s="5">
        <f t="shared" si="258"/>
        <v>22</v>
      </c>
      <c r="BJ144" s="6">
        <v>600</v>
      </c>
      <c r="BK144" s="6">
        <f t="shared" ref="BK144" si="283">BJ144*BI144</f>
        <v>13200</v>
      </c>
      <c r="BL144" s="6">
        <v>1500</v>
      </c>
      <c r="BM144" s="6">
        <f t="shared" ref="BM144" si="284">BL144*BI144</f>
        <v>33000</v>
      </c>
      <c r="BN144" s="5" t="s">
        <v>146</v>
      </c>
      <c r="BO144" s="5" t="s">
        <v>542</v>
      </c>
      <c r="BP144" s="5" t="s">
        <v>543</v>
      </c>
      <c r="BQ144" s="5" t="s">
        <v>128</v>
      </c>
    </row>
    <row r="145" spans="1:69" x14ac:dyDescent="0.25">
      <c r="F145" t="s">
        <v>117</v>
      </c>
      <c r="G145" t="s">
        <v>117</v>
      </c>
      <c r="H145" t="s">
        <v>539</v>
      </c>
      <c r="I145" t="s">
        <v>539</v>
      </c>
      <c r="J145" t="s">
        <v>119</v>
      </c>
      <c r="K145" t="s">
        <v>13</v>
      </c>
      <c r="L145" t="s">
        <v>473</v>
      </c>
      <c r="M145" t="s">
        <v>474</v>
      </c>
      <c r="N145" t="s">
        <v>540</v>
      </c>
      <c r="O145" t="s">
        <v>476</v>
      </c>
      <c r="P145" t="s">
        <v>541</v>
      </c>
      <c r="R145" t="s">
        <v>462</v>
      </c>
      <c r="T145" t="s">
        <v>463</v>
      </c>
      <c r="V145" t="s">
        <v>127</v>
      </c>
      <c r="X145">
        <v>0</v>
      </c>
      <c r="Z145" t="s">
        <v>2</v>
      </c>
      <c r="AB145" s="2">
        <v>0</v>
      </c>
      <c r="AC145" s="2">
        <v>0</v>
      </c>
      <c r="AD145" s="2">
        <v>0</v>
      </c>
      <c r="AE145" s="2">
        <v>0</v>
      </c>
      <c r="AF145" s="2">
        <v>0</v>
      </c>
      <c r="AG145" s="2">
        <v>0</v>
      </c>
      <c r="AH145" s="2">
        <v>0</v>
      </c>
      <c r="BI145">
        <f t="shared" si="258"/>
        <v>0</v>
      </c>
      <c r="BJ145" s="4">
        <v>600</v>
      </c>
      <c r="BK145" s="4">
        <f t="shared" ref="BK145" si="285">BJ145*BI145</f>
        <v>0</v>
      </c>
      <c r="BL145" s="4">
        <v>1500</v>
      </c>
      <c r="BM145" s="4">
        <f t="shared" ref="BM145" si="286">BL145*BI145</f>
        <v>0</v>
      </c>
      <c r="BN145" t="s">
        <v>146</v>
      </c>
      <c r="BO145" t="s">
        <v>542</v>
      </c>
      <c r="BP145" t="s">
        <v>543</v>
      </c>
      <c r="BQ145" t="s">
        <v>129</v>
      </c>
    </row>
    <row r="146" spans="1:69" s="5" customFormat="1" ht="215.1" customHeight="1" x14ac:dyDescent="0.25">
      <c r="A146"/>
      <c r="B146"/>
      <c r="C146"/>
      <c r="D146"/>
      <c r="E146"/>
      <c r="F146" s="5" t="s">
        <v>117</v>
      </c>
      <c r="G146" s="5" t="s">
        <v>117</v>
      </c>
      <c r="H146" s="5" t="s">
        <v>544</v>
      </c>
      <c r="I146" s="5" t="s">
        <v>544</v>
      </c>
      <c r="J146" s="5" t="s">
        <v>119</v>
      </c>
      <c r="K146" s="5" t="s">
        <v>13</v>
      </c>
      <c r="L146" s="5" t="s">
        <v>473</v>
      </c>
      <c r="M146" s="5" t="s">
        <v>474</v>
      </c>
      <c r="N146" s="5" t="s">
        <v>545</v>
      </c>
      <c r="O146" s="5" t="s">
        <v>546</v>
      </c>
      <c r="P146" s="5" t="s">
        <v>547</v>
      </c>
      <c r="R146" s="5" t="s">
        <v>548</v>
      </c>
      <c r="T146" s="5" t="s">
        <v>549</v>
      </c>
      <c r="V146" s="5" t="s">
        <v>127</v>
      </c>
      <c r="X146" s="5">
        <v>0</v>
      </c>
      <c r="Z146" s="5" t="s">
        <v>2</v>
      </c>
      <c r="AC146" s="5">
        <v>3</v>
      </c>
      <c r="AD146" s="5">
        <v>8</v>
      </c>
      <c r="AE146" s="5">
        <v>8</v>
      </c>
      <c r="AF146" s="5">
        <v>8</v>
      </c>
      <c r="AG146" s="5">
        <v>2</v>
      </c>
      <c r="BI146" s="5">
        <f t="shared" si="258"/>
        <v>29</v>
      </c>
      <c r="BJ146" s="6">
        <v>204</v>
      </c>
      <c r="BK146" s="6">
        <f t="shared" ref="BK146" si="287">BJ146*BI146</f>
        <v>5916</v>
      </c>
      <c r="BL146" s="6">
        <v>510</v>
      </c>
      <c r="BM146" s="6">
        <f t="shared" ref="BM146" si="288">BL146*BI146</f>
        <v>14790</v>
      </c>
      <c r="BO146" s="5" t="s">
        <v>550</v>
      </c>
      <c r="BP146" s="5" t="s">
        <v>543</v>
      </c>
      <c r="BQ146" s="5" t="s">
        <v>128</v>
      </c>
    </row>
    <row r="147" spans="1:69" x14ac:dyDescent="0.25">
      <c r="F147" t="s">
        <v>117</v>
      </c>
      <c r="G147" t="s">
        <v>117</v>
      </c>
      <c r="H147" t="s">
        <v>544</v>
      </c>
      <c r="I147" t="s">
        <v>544</v>
      </c>
      <c r="J147" t="s">
        <v>119</v>
      </c>
      <c r="K147" t="s">
        <v>13</v>
      </c>
      <c r="L147" t="s">
        <v>473</v>
      </c>
      <c r="M147" t="s">
        <v>474</v>
      </c>
      <c r="N147" t="s">
        <v>545</v>
      </c>
      <c r="O147" t="s">
        <v>546</v>
      </c>
      <c r="P147" t="s">
        <v>547</v>
      </c>
      <c r="R147" t="s">
        <v>548</v>
      </c>
      <c r="T147" t="s">
        <v>549</v>
      </c>
      <c r="V147" t="s">
        <v>127</v>
      </c>
      <c r="X147">
        <v>0</v>
      </c>
      <c r="Z147" t="s">
        <v>2</v>
      </c>
      <c r="AC147" s="2">
        <v>0</v>
      </c>
      <c r="AD147" s="2">
        <v>0</v>
      </c>
      <c r="AE147" s="2">
        <v>0</v>
      </c>
      <c r="AF147" s="2">
        <v>0</v>
      </c>
      <c r="AG147" s="2">
        <v>0</v>
      </c>
      <c r="BI147">
        <f t="shared" si="258"/>
        <v>0</v>
      </c>
      <c r="BJ147" s="4">
        <v>204</v>
      </c>
      <c r="BK147" s="4">
        <f t="shared" ref="BK147" si="289">BJ147*BI147</f>
        <v>0</v>
      </c>
      <c r="BL147" s="4">
        <v>510</v>
      </c>
      <c r="BM147" s="4">
        <f t="shared" ref="BM147" si="290">BL147*BI147</f>
        <v>0</v>
      </c>
      <c r="BO147" t="s">
        <v>550</v>
      </c>
      <c r="BP147" t="s">
        <v>543</v>
      </c>
      <c r="BQ147" t="s">
        <v>129</v>
      </c>
    </row>
    <row r="148" spans="1:69" s="5" customFormat="1" ht="215.1" customHeight="1" x14ac:dyDescent="0.25">
      <c r="A148"/>
      <c r="B148"/>
      <c r="C148"/>
      <c r="D148"/>
      <c r="E148"/>
      <c r="F148" s="5" t="s">
        <v>117</v>
      </c>
      <c r="G148" s="5" t="s">
        <v>117</v>
      </c>
      <c r="H148" s="5" t="s">
        <v>551</v>
      </c>
      <c r="I148" s="5" t="s">
        <v>551</v>
      </c>
      <c r="J148" s="5" t="s">
        <v>119</v>
      </c>
      <c r="K148" s="5" t="s">
        <v>13</v>
      </c>
      <c r="L148" s="5" t="s">
        <v>473</v>
      </c>
      <c r="M148" s="5" t="s">
        <v>474</v>
      </c>
      <c r="N148" s="5" t="s">
        <v>545</v>
      </c>
      <c r="O148" s="5" t="s">
        <v>546</v>
      </c>
      <c r="P148" s="5" t="s">
        <v>547</v>
      </c>
      <c r="R148" s="5" t="s">
        <v>552</v>
      </c>
      <c r="T148" s="5" t="s">
        <v>553</v>
      </c>
      <c r="V148" s="5" t="s">
        <v>127</v>
      </c>
      <c r="X148" s="5">
        <v>0</v>
      </c>
      <c r="Z148" s="5" t="s">
        <v>2</v>
      </c>
      <c r="AC148" s="5">
        <v>1</v>
      </c>
      <c r="AD148" s="5">
        <v>1</v>
      </c>
      <c r="AE148" s="5">
        <v>3</v>
      </c>
      <c r="AF148" s="5">
        <v>1</v>
      </c>
      <c r="AG148" s="5">
        <v>1</v>
      </c>
      <c r="BI148" s="5">
        <f t="shared" si="258"/>
        <v>7</v>
      </c>
      <c r="BJ148" s="6">
        <v>204</v>
      </c>
      <c r="BK148" s="6">
        <f t="shared" ref="BK148" si="291">BJ148*BI148</f>
        <v>1428</v>
      </c>
      <c r="BL148" s="6">
        <v>510</v>
      </c>
      <c r="BM148" s="6">
        <f t="shared" ref="BM148" si="292">BL148*BI148</f>
        <v>3570</v>
      </c>
      <c r="BO148" s="5" t="s">
        <v>550</v>
      </c>
      <c r="BP148" s="5" t="s">
        <v>543</v>
      </c>
      <c r="BQ148" s="5" t="s">
        <v>128</v>
      </c>
    </row>
    <row r="149" spans="1:69" x14ac:dyDescent="0.25">
      <c r="F149" t="s">
        <v>117</v>
      </c>
      <c r="G149" t="s">
        <v>117</v>
      </c>
      <c r="H149" t="s">
        <v>551</v>
      </c>
      <c r="I149" t="s">
        <v>551</v>
      </c>
      <c r="J149" t="s">
        <v>119</v>
      </c>
      <c r="K149" t="s">
        <v>13</v>
      </c>
      <c r="L149" t="s">
        <v>473</v>
      </c>
      <c r="M149" t="s">
        <v>474</v>
      </c>
      <c r="N149" t="s">
        <v>545</v>
      </c>
      <c r="O149" t="s">
        <v>546</v>
      </c>
      <c r="P149" t="s">
        <v>547</v>
      </c>
      <c r="R149" t="s">
        <v>552</v>
      </c>
      <c r="T149" t="s">
        <v>553</v>
      </c>
      <c r="V149" t="s">
        <v>127</v>
      </c>
      <c r="X149">
        <v>0</v>
      </c>
      <c r="Z149" t="s">
        <v>2</v>
      </c>
      <c r="AC149" s="2">
        <v>0</v>
      </c>
      <c r="AD149" s="2">
        <v>0</v>
      </c>
      <c r="AE149" s="2">
        <v>0</v>
      </c>
      <c r="AF149" s="2">
        <v>0</v>
      </c>
      <c r="AG149" s="2">
        <v>0</v>
      </c>
      <c r="BI149">
        <f t="shared" si="258"/>
        <v>0</v>
      </c>
      <c r="BJ149" s="4">
        <v>204</v>
      </c>
      <c r="BK149" s="4">
        <f t="shared" ref="BK149" si="293">BJ149*BI149</f>
        <v>0</v>
      </c>
      <c r="BL149" s="4">
        <v>510</v>
      </c>
      <c r="BM149" s="4">
        <f t="shared" ref="BM149" si="294">BL149*BI149</f>
        <v>0</v>
      </c>
      <c r="BO149" t="s">
        <v>550</v>
      </c>
      <c r="BP149" t="s">
        <v>543</v>
      </c>
      <c r="BQ149" t="s">
        <v>129</v>
      </c>
    </row>
    <row r="150" spans="1:69" s="5" customFormat="1" ht="215.1" customHeight="1" x14ac:dyDescent="0.25">
      <c r="A150"/>
      <c r="B150"/>
      <c r="C150"/>
      <c r="D150"/>
      <c r="E150"/>
      <c r="F150" s="5" t="s">
        <v>117</v>
      </c>
      <c r="G150" s="5" t="s">
        <v>117</v>
      </c>
      <c r="H150" s="5" t="s">
        <v>554</v>
      </c>
      <c r="I150" s="5" t="s">
        <v>554</v>
      </c>
      <c r="J150" s="5" t="s">
        <v>119</v>
      </c>
      <c r="K150" s="5" t="s">
        <v>13</v>
      </c>
      <c r="L150" s="5" t="s">
        <v>473</v>
      </c>
      <c r="M150" s="5" t="s">
        <v>555</v>
      </c>
      <c r="N150" s="5" t="s">
        <v>556</v>
      </c>
      <c r="O150" s="5" t="s">
        <v>557</v>
      </c>
      <c r="P150" s="5" t="s">
        <v>558</v>
      </c>
      <c r="R150" s="5" t="s">
        <v>462</v>
      </c>
      <c r="T150" s="5" t="s">
        <v>463</v>
      </c>
      <c r="V150" s="5" t="s">
        <v>137</v>
      </c>
      <c r="X150" s="5">
        <v>0</v>
      </c>
      <c r="Z150" s="5" t="s">
        <v>2</v>
      </c>
      <c r="AB150" s="5">
        <v>2</v>
      </c>
      <c r="AC150" s="5">
        <v>1</v>
      </c>
      <c r="AD150" s="5">
        <v>3</v>
      </c>
      <c r="AE150" s="5">
        <v>4</v>
      </c>
      <c r="AF150" s="5">
        <v>6</v>
      </c>
      <c r="AG150" s="5">
        <v>3</v>
      </c>
      <c r="AH150" s="5">
        <v>1</v>
      </c>
      <c r="BI150" s="5">
        <f t="shared" si="258"/>
        <v>20</v>
      </c>
      <c r="BJ150" s="6">
        <v>204</v>
      </c>
      <c r="BK150" s="6">
        <f t="shared" ref="BK150" si="295">BJ150*BI150</f>
        <v>4080</v>
      </c>
      <c r="BL150" s="6">
        <v>510</v>
      </c>
      <c r="BM150" s="6">
        <f t="shared" ref="BM150" si="296">BL150*BI150</f>
        <v>10200</v>
      </c>
      <c r="BO150" s="5" t="s">
        <v>559</v>
      </c>
      <c r="BP150" s="5" t="s">
        <v>560</v>
      </c>
      <c r="BQ150" s="5" t="s">
        <v>128</v>
      </c>
    </row>
    <row r="151" spans="1:69" x14ac:dyDescent="0.25">
      <c r="F151" t="s">
        <v>117</v>
      </c>
      <c r="G151" t="s">
        <v>117</v>
      </c>
      <c r="H151" t="s">
        <v>554</v>
      </c>
      <c r="I151" t="s">
        <v>554</v>
      </c>
      <c r="J151" t="s">
        <v>119</v>
      </c>
      <c r="K151" t="s">
        <v>13</v>
      </c>
      <c r="L151" t="s">
        <v>473</v>
      </c>
      <c r="M151" t="s">
        <v>555</v>
      </c>
      <c r="N151" t="s">
        <v>556</v>
      </c>
      <c r="O151" t="s">
        <v>557</v>
      </c>
      <c r="P151" t="s">
        <v>558</v>
      </c>
      <c r="R151" t="s">
        <v>462</v>
      </c>
      <c r="T151" t="s">
        <v>463</v>
      </c>
      <c r="V151" t="s">
        <v>137</v>
      </c>
      <c r="X151">
        <v>0</v>
      </c>
      <c r="Z151" t="s">
        <v>2</v>
      </c>
      <c r="AB151" s="2">
        <v>0</v>
      </c>
      <c r="AC151" s="2">
        <v>0</v>
      </c>
      <c r="AD151" s="2">
        <v>0</v>
      </c>
      <c r="AE151" s="2">
        <v>0</v>
      </c>
      <c r="AF151" s="2">
        <v>0</v>
      </c>
      <c r="AG151" s="2">
        <v>0</v>
      </c>
      <c r="AH151" s="2">
        <v>0</v>
      </c>
      <c r="BI151">
        <f t="shared" si="258"/>
        <v>0</v>
      </c>
      <c r="BJ151" s="4">
        <v>204</v>
      </c>
      <c r="BK151" s="4">
        <f t="shared" ref="BK151" si="297">BJ151*BI151</f>
        <v>0</v>
      </c>
      <c r="BL151" s="4">
        <v>510</v>
      </c>
      <c r="BM151" s="4">
        <f t="shared" ref="BM151" si="298">BL151*BI151</f>
        <v>0</v>
      </c>
      <c r="BO151" t="s">
        <v>559</v>
      </c>
      <c r="BP151" t="s">
        <v>560</v>
      </c>
      <c r="BQ151" t="s">
        <v>129</v>
      </c>
    </row>
    <row r="152" spans="1:69" s="5" customFormat="1" ht="215.1" customHeight="1" x14ac:dyDescent="0.25">
      <c r="A152"/>
      <c r="B152"/>
      <c r="C152"/>
      <c r="D152"/>
      <c r="E152"/>
      <c r="F152" s="5" t="s">
        <v>117</v>
      </c>
      <c r="G152" s="5" t="s">
        <v>117</v>
      </c>
      <c r="I152" s="5" t="s">
        <v>561</v>
      </c>
      <c r="J152" s="5" t="s">
        <v>119</v>
      </c>
      <c r="K152" s="5" t="s">
        <v>13</v>
      </c>
      <c r="L152" s="5" t="s">
        <v>458</v>
      </c>
      <c r="M152" s="5" t="s">
        <v>458</v>
      </c>
      <c r="N152" s="5" t="s">
        <v>562</v>
      </c>
      <c r="O152" s="5" t="s">
        <v>460</v>
      </c>
      <c r="P152" s="5" t="s">
        <v>563</v>
      </c>
      <c r="R152" s="5" t="s">
        <v>564</v>
      </c>
      <c r="T152" s="5" t="s">
        <v>565</v>
      </c>
      <c r="V152" s="5" t="s">
        <v>127</v>
      </c>
      <c r="X152" s="5">
        <v>0</v>
      </c>
      <c r="Z152" s="5" t="s">
        <v>2</v>
      </c>
      <c r="AD152" s="5">
        <v>1</v>
      </c>
      <c r="BI152" s="5">
        <f t="shared" si="258"/>
        <v>1</v>
      </c>
      <c r="BJ152" s="6">
        <v>1288</v>
      </c>
      <c r="BK152" s="6">
        <f t="shared" ref="BK152" si="299">BJ152*BI152</f>
        <v>1288</v>
      </c>
      <c r="BL152" s="6">
        <v>3220</v>
      </c>
      <c r="BM152" s="6">
        <f t="shared" ref="BM152" si="300">BL152*BI152</f>
        <v>3220</v>
      </c>
      <c r="BO152" s="5" t="s">
        <v>566</v>
      </c>
      <c r="BP152" s="5" t="s">
        <v>504</v>
      </c>
      <c r="BQ152" s="5" t="s">
        <v>128</v>
      </c>
    </row>
    <row r="153" spans="1:69" x14ac:dyDescent="0.25">
      <c r="F153" t="s">
        <v>117</v>
      </c>
      <c r="G153" t="s">
        <v>117</v>
      </c>
      <c r="I153" t="s">
        <v>561</v>
      </c>
      <c r="J153" t="s">
        <v>119</v>
      </c>
      <c r="K153" t="s">
        <v>13</v>
      </c>
      <c r="L153" t="s">
        <v>458</v>
      </c>
      <c r="M153" t="s">
        <v>458</v>
      </c>
      <c r="N153" t="s">
        <v>562</v>
      </c>
      <c r="O153" t="s">
        <v>460</v>
      </c>
      <c r="P153" t="s">
        <v>563</v>
      </c>
      <c r="R153" t="s">
        <v>564</v>
      </c>
      <c r="T153" t="s">
        <v>565</v>
      </c>
      <c r="V153" t="s">
        <v>127</v>
      </c>
      <c r="X153">
        <v>0</v>
      </c>
      <c r="Z153" t="s">
        <v>2</v>
      </c>
      <c r="AD153" s="2">
        <v>0</v>
      </c>
      <c r="BI153">
        <f t="shared" si="258"/>
        <v>0</v>
      </c>
      <c r="BJ153" s="4">
        <v>1288</v>
      </c>
      <c r="BK153" s="4">
        <f t="shared" ref="BK153" si="301">BJ153*BI153</f>
        <v>0</v>
      </c>
      <c r="BL153" s="4">
        <v>3220</v>
      </c>
      <c r="BM153" s="4">
        <f t="shared" ref="BM153" si="302">BL153*BI153</f>
        <v>0</v>
      </c>
      <c r="BO153" t="s">
        <v>566</v>
      </c>
      <c r="BP153" t="s">
        <v>504</v>
      </c>
      <c r="BQ153" t="s">
        <v>129</v>
      </c>
    </row>
    <row r="154" spans="1:69" s="5" customFormat="1" ht="215.1" customHeight="1" x14ac:dyDescent="0.25">
      <c r="A154"/>
      <c r="B154"/>
      <c r="C154"/>
      <c r="D154"/>
      <c r="E154"/>
      <c r="F154" s="5" t="s">
        <v>117</v>
      </c>
      <c r="G154" s="5" t="s">
        <v>117</v>
      </c>
      <c r="I154" s="5" t="s">
        <v>567</v>
      </c>
      <c r="J154" s="5" t="s">
        <v>119</v>
      </c>
      <c r="K154" s="5" t="s">
        <v>13</v>
      </c>
      <c r="L154" s="5" t="s">
        <v>458</v>
      </c>
      <c r="M154" s="5" t="s">
        <v>458</v>
      </c>
      <c r="N154" s="5" t="s">
        <v>562</v>
      </c>
      <c r="O154" s="5" t="s">
        <v>460</v>
      </c>
      <c r="P154" s="5" t="s">
        <v>563</v>
      </c>
      <c r="R154" s="5" t="s">
        <v>520</v>
      </c>
      <c r="T154" s="5" t="s">
        <v>521</v>
      </c>
      <c r="V154" s="5" t="s">
        <v>127</v>
      </c>
      <c r="X154" s="5">
        <v>0</v>
      </c>
      <c r="Z154" s="5" t="s">
        <v>2</v>
      </c>
      <c r="AD154" s="5">
        <v>1</v>
      </c>
      <c r="BI154" s="5">
        <f t="shared" si="258"/>
        <v>1</v>
      </c>
      <c r="BJ154" s="6">
        <v>1288</v>
      </c>
      <c r="BK154" s="6">
        <f t="shared" ref="BK154" si="303">BJ154*BI154</f>
        <v>1288</v>
      </c>
      <c r="BL154" s="6">
        <v>3220</v>
      </c>
      <c r="BM154" s="6">
        <f t="shared" ref="BM154" si="304">BL154*BI154</f>
        <v>3220</v>
      </c>
      <c r="BO154" s="5" t="s">
        <v>566</v>
      </c>
      <c r="BP154" s="5" t="s">
        <v>504</v>
      </c>
      <c r="BQ154" s="5" t="s">
        <v>128</v>
      </c>
    </row>
    <row r="155" spans="1:69" x14ac:dyDescent="0.25">
      <c r="F155" t="s">
        <v>117</v>
      </c>
      <c r="G155" t="s">
        <v>117</v>
      </c>
      <c r="I155" t="s">
        <v>567</v>
      </c>
      <c r="J155" t="s">
        <v>119</v>
      </c>
      <c r="K155" t="s">
        <v>13</v>
      </c>
      <c r="L155" t="s">
        <v>458</v>
      </c>
      <c r="M155" t="s">
        <v>458</v>
      </c>
      <c r="N155" t="s">
        <v>562</v>
      </c>
      <c r="O155" t="s">
        <v>460</v>
      </c>
      <c r="P155" t="s">
        <v>563</v>
      </c>
      <c r="R155" t="s">
        <v>520</v>
      </c>
      <c r="T155" t="s">
        <v>521</v>
      </c>
      <c r="V155" t="s">
        <v>127</v>
      </c>
      <c r="X155">
        <v>0</v>
      </c>
      <c r="Z155" t="s">
        <v>2</v>
      </c>
      <c r="AD155" s="2">
        <v>0</v>
      </c>
      <c r="BI155">
        <f t="shared" si="258"/>
        <v>0</v>
      </c>
      <c r="BJ155" s="4">
        <v>1288</v>
      </c>
      <c r="BK155" s="4">
        <f t="shared" ref="BK155" si="305">BJ155*BI155</f>
        <v>0</v>
      </c>
      <c r="BL155" s="4">
        <v>3220</v>
      </c>
      <c r="BM155" s="4">
        <f t="shared" ref="BM155" si="306">BL155*BI155</f>
        <v>0</v>
      </c>
      <c r="BO155" t="s">
        <v>566</v>
      </c>
      <c r="BP155" t="s">
        <v>504</v>
      </c>
      <c r="BQ155" t="s">
        <v>129</v>
      </c>
    </row>
    <row r="156" spans="1:69" s="5" customFormat="1" ht="215.1" customHeight="1" x14ac:dyDescent="0.25">
      <c r="A156"/>
      <c r="B156"/>
      <c r="C156"/>
      <c r="D156"/>
      <c r="E156"/>
      <c r="F156" s="5" t="s">
        <v>117</v>
      </c>
      <c r="G156" s="5" t="s">
        <v>117</v>
      </c>
      <c r="H156" s="5" t="s">
        <v>568</v>
      </c>
      <c r="I156" s="5" t="s">
        <v>568</v>
      </c>
      <c r="J156" s="5" t="s">
        <v>119</v>
      </c>
      <c r="K156" s="5" t="s">
        <v>13</v>
      </c>
      <c r="L156" s="5" t="s">
        <v>458</v>
      </c>
      <c r="M156" s="5" t="s">
        <v>458</v>
      </c>
      <c r="N156" s="5" t="s">
        <v>569</v>
      </c>
      <c r="O156" s="5" t="s">
        <v>460</v>
      </c>
      <c r="P156" s="5" t="s">
        <v>570</v>
      </c>
      <c r="R156" s="5" t="s">
        <v>571</v>
      </c>
      <c r="T156" s="5" t="s">
        <v>177</v>
      </c>
      <c r="V156" s="5" t="s">
        <v>127</v>
      </c>
      <c r="X156" s="5">
        <v>0</v>
      </c>
      <c r="Z156" s="5" t="s">
        <v>2</v>
      </c>
      <c r="AB156" s="5">
        <v>2</v>
      </c>
      <c r="BI156" s="5">
        <f t="shared" si="258"/>
        <v>2</v>
      </c>
      <c r="BJ156" s="6">
        <v>638</v>
      </c>
      <c r="BK156" s="6">
        <f t="shared" ref="BK156" si="307">BJ156*BI156</f>
        <v>1276</v>
      </c>
      <c r="BL156" s="6">
        <v>1595</v>
      </c>
      <c r="BM156" s="6">
        <f t="shared" ref="BM156" si="308">BL156*BI156</f>
        <v>3190</v>
      </c>
      <c r="BO156" s="5" t="s">
        <v>572</v>
      </c>
      <c r="BP156" s="5" t="s">
        <v>490</v>
      </c>
      <c r="BQ156" s="5" t="s">
        <v>128</v>
      </c>
    </row>
    <row r="157" spans="1:69" x14ac:dyDescent="0.25">
      <c r="F157" t="s">
        <v>117</v>
      </c>
      <c r="G157" t="s">
        <v>117</v>
      </c>
      <c r="H157" t="s">
        <v>568</v>
      </c>
      <c r="I157" t="s">
        <v>568</v>
      </c>
      <c r="J157" t="s">
        <v>119</v>
      </c>
      <c r="K157" t="s">
        <v>13</v>
      </c>
      <c r="L157" t="s">
        <v>458</v>
      </c>
      <c r="M157" t="s">
        <v>458</v>
      </c>
      <c r="N157" t="s">
        <v>569</v>
      </c>
      <c r="O157" t="s">
        <v>460</v>
      </c>
      <c r="P157" t="s">
        <v>570</v>
      </c>
      <c r="R157" t="s">
        <v>571</v>
      </c>
      <c r="T157" t="s">
        <v>177</v>
      </c>
      <c r="V157" t="s">
        <v>127</v>
      </c>
      <c r="X157">
        <v>0</v>
      </c>
      <c r="Z157" t="s">
        <v>2</v>
      </c>
      <c r="AB157" s="2">
        <v>0</v>
      </c>
      <c r="BI157">
        <f t="shared" si="258"/>
        <v>0</v>
      </c>
      <c r="BJ157" s="4">
        <v>638</v>
      </c>
      <c r="BK157" s="4">
        <f t="shared" ref="BK157" si="309">BJ157*BI157</f>
        <v>0</v>
      </c>
      <c r="BL157" s="4">
        <v>1595</v>
      </c>
      <c r="BM157" s="4">
        <f t="shared" ref="BM157" si="310">BL157*BI157</f>
        <v>0</v>
      </c>
      <c r="BO157" t="s">
        <v>572</v>
      </c>
      <c r="BP157" t="s">
        <v>490</v>
      </c>
      <c r="BQ157" t="s">
        <v>129</v>
      </c>
    </row>
    <row r="158" spans="1:69" s="5" customFormat="1" ht="215.1" customHeight="1" x14ac:dyDescent="0.25">
      <c r="A158"/>
      <c r="B158"/>
      <c r="C158"/>
      <c r="D158"/>
      <c r="E158"/>
      <c r="F158" s="5" t="s">
        <v>117</v>
      </c>
      <c r="G158" s="5" t="s">
        <v>117</v>
      </c>
      <c r="I158" s="5" t="s">
        <v>573</v>
      </c>
      <c r="J158" s="5" t="s">
        <v>119</v>
      </c>
      <c r="K158" s="5" t="s">
        <v>13</v>
      </c>
      <c r="L158" s="5" t="s">
        <v>458</v>
      </c>
      <c r="M158" s="5" t="s">
        <v>458</v>
      </c>
      <c r="N158" s="5" t="s">
        <v>574</v>
      </c>
      <c r="O158" s="5" t="s">
        <v>460</v>
      </c>
      <c r="P158" s="5" t="s">
        <v>563</v>
      </c>
      <c r="R158" s="5" t="s">
        <v>564</v>
      </c>
      <c r="T158" s="5" t="s">
        <v>565</v>
      </c>
      <c r="V158" s="5" t="s">
        <v>127</v>
      </c>
      <c r="Z158" s="5" t="s">
        <v>2</v>
      </c>
      <c r="AD158" s="5">
        <v>1</v>
      </c>
      <c r="BI158" s="5">
        <f t="shared" si="258"/>
        <v>1</v>
      </c>
      <c r="BJ158" s="6">
        <v>346</v>
      </c>
      <c r="BK158" s="6">
        <f t="shared" ref="BK158" si="311">BJ158*BI158</f>
        <v>346</v>
      </c>
      <c r="BL158" s="6">
        <v>865</v>
      </c>
      <c r="BM158" s="6">
        <f t="shared" ref="BM158" si="312">BL158*BI158</f>
        <v>865</v>
      </c>
      <c r="BQ158" s="5" t="s">
        <v>128</v>
      </c>
    </row>
    <row r="159" spans="1:69" x14ac:dyDescent="0.25">
      <c r="F159" t="s">
        <v>117</v>
      </c>
      <c r="G159" t="s">
        <v>117</v>
      </c>
      <c r="I159" t="s">
        <v>573</v>
      </c>
      <c r="J159" t="s">
        <v>119</v>
      </c>
      <c r="K159" t="s">
        <v>13</v>
      </c>
      <c r="L159" t="s">
        <v>458</v>
      </c>
      <c r="M159" t="s">
        <v>458</v>
      </c>
      <c r="N159" t="s">
        <v>574</v>
      </c>
      <c r="O159" t="s">
        <v>460</v>
      </c>
      <c r="P159" t="s">
        <v>563</v>
      </c>
      <c r="R159" t="s">
        <v>564</v>
      </c>
      <c r="T159" t="s">
        <v>565</v>
      </c>
      <c r="V159" t="s">
        <v>127</v>
      </c>
      <c r="Z159" t="s">
        <v>2</v>
      </c>
      <c r="AD159" s="2">
        <v>0</v>
      </c>
      <c r="BI159">
        <f t="shared" si="258"/>
        <v>0</v>
      </c>
      <c r="BJ159" s="4">
        <v>346</v>
      </c>
      <c r="BK159" s="4">
        <f t="shared" ref="BK159" si="313">BJ159*BI159</f>
        <v>0</v>
      </c>
      <c r="BL159" s="4">
        <v>865</v>
      </c>
      <c r="BM159" s="4">
        <f t="shared" ref="BM159" si="314">BL159*BI159</f>
        <v>0</v>
      </c>
      <c r="BQ159" t="s">
        <v>129</v>
      </c>
    </row>
    <row r="160" spans="1:69" s="5" customFormat="1" ht="215.1" customHeight="1" x14ac:dyDescent="0.25">
      <c r="A160"/>
      <c r="B160"/>
      <c r="C160"/>
      <c r="D160"/>
      <c r="E160"/>
      <c r="F160" s="5" t="s">
        <v>117</v>
      </c>
      <c r="G160" s="5" t="s">
        <v>117</v>
      </c>
      <c r="H160" s="5" t="s">
        <v>575</v>
      </c>
      <c r="I160" s="5" t="s">
        <v>575</v>
      </c>
      <c r="J160" s="5" t="s">
        <v>119</v>
      </c>
      <c r="K160" s="5" t="s">
        <v>13</v>
      </c>
      <c r="L160" s="5" t="s">
        <v>458</v>
      </c>
      <c r="M160" s="5" t="s">
        <v>458</v>
      </c>
      <c r="N160" s="5" t="s">
        <v>576</v>
      </c>
      <c r="O160" s="5" t="s">
        <v>460</v>
      </c>
      <c r="P160" s="5" t="s">
        <v>577</v>
      </c>
      <c r="R160" s="5" t="s">
        <v>462</v>
      </c>
      <c r="T160" s="5" t="s">
        <v>463</v>
      </c>
      <c r="V160" s="5" t="s">
        <v>127</v>
      </c>
      <c r="Z160" s="5" t="s">
        <v>2</v>
      </c>
      <c r="AD160" s="5">
        <v>1</v>
      </c>
      <c r="AE160" s="5">
        <v>2</v>
      </c>
      <c r="AF160" s="5">
        <v>2</v>
      </c>
      <c r="AG160" s="5">
        <v>1</v>
      </c>
      <c r="BI160" s="5">
        <f t="shared" si="258"/>
        <v>6</v>
      </c>
      <c r="BJ160" s="6">
        <v>1138</v>
      </c>
      <c r="BK160" s="6">
        <f t="shared" ref="BK160" si="315">BJ160*BI160</f>
        <v>6828</v>
      </c>
      <c r="BL160" s="6">
        <v>2845</v>
      </c>
      <c r="BM160" s="6">
        <f t="shared" ref="BM160" si="316">BL160*BI160</f>
        <v>17070</v>
      </c>
      <c r="BO160" s="5" t="s">
        <v>578</v>
      </c>
      <c r="BP160" s="5" t="s">
        <v>504</v>
      </c>
      <c r="BQ160" s="5" t="s">
        <v>128</v>
      </c>
    </row>
    <row r="161" spans="1:69" x14ac:dyDescent="0.25">
      <c r="F161" t="s">
        <v>117</v>
      </c>
      <c r="G161" t="s">
        <v>117</v>
      </c>
      <c r="H161" t="s">
        <v>575</v>
      </c>
      <c r="I161" t="s">
        <v>575</v>
      </c>
      <c r="J161" t="s">
        <v>119</v>
      </c>
      <c r="K161" t="s">
        <v>13</v>
      </c>
      <c r="L161" t="s">
        <v>458</v>
      </c>
      <c r="M161" t="s">
        <v>458</v>
      </c>
      <c r="N161" t="s">
        <v>576</v>
      </c>
      <c r="O161" t="s">
        <v>460</v>
      </c>
      <c r="P161" t="s">
        <v>577</v>
      </c>
      <c r="R161" t="s">
        <v>462</v>
      </c>
      <c r="T161" t="s">
        <v>463</v>
      </c>
      <c r="V161" t="s">
        <v>127</v>
      </c>
      <c r="Z161" t="s">
        <v>2</v>
      </c>
      <c r="AD161" s="2">
        <v>0</v>
      </c>
      <c r="AE161" s="2">
        <v>0</v>
      </c>
      <c r="AF161" s="2">
        <v>0</v>
      </c>
      <c r="AG161" s="2">
        <v>0</v>
      </c>
      <c r="BI161">
        <f t="shared" si="258"/>
        <v>0</v>
      </c>
      <c r="BJ161" s="4">
        <v>1138</v>
      </c>
      <c r="BK161" s="4">
        <f t="shared" ref="BK161" si="317">BJ161*BI161</f>
        <v>0</v>
      </c>
      <c r="BL161" s="4">
        <v>2845</v>
      </c>
      <c r="BM161" s="4">
        <f t="shared" ref="BM161" si="318">BL161*BI161</f>
        <v>0</v>
      </c>
      <c r="BO161" t="s">
        <v>578</v>
      </c>
      <c r="BP161" t="s">
        <v>504</v>
      </c>
      <c r="BQ161" t="s">
        <v>129</v>
      </c>
    </row>
    <row r="162" spans="1:69" s="5" customFormat="1" ht="215.1" customHeight="1" x14ac:dyDescent="0.25">
      <c r="A162"/>
      <c r="B162"/>
      <c r="C162"/>
      <c r="D162"/>
      <c r="E162"/>
      <c r="F162" s="5" t="s">
        <v>117</v>
      </c>
      <c r="G162" s="5" t="s">
        <v>117</v>
      </c>
      <c r="H162" s="5" t="s">
        <v>579</v>
      </c>
      <c r="I162" s="5" t="s">
        <v>579</v>
      </c>
      <c r="J162" s="5" t="s">
        <v>119</v>
      </c>
      <c r="K162" s="5" t="s">
        <v>13</v>
      </c>
      <c r="L162" s="5" t="s">
        <v>473</v>
      </c>
      <c r="M162" s="5" t="s">
        <v>492</v>
      </c>
      <c r="N162" s="5" t="s">
        <v>580</v>
      </c>
      <c r="O162" s="5" t="s">
        <v>526</v>
      </c>
      <c r="P162" s="5" t="s">
        <v>581</v>
      </c>
      <c r="R162" s="5" t="s">
        <v>582</v>
      </c>
      <c r="T162" s="5" t="s">
        <v>583</v>
      </c>
      <c r="V162" s="5" t="s">
        <v>127</v>
      </c>
      <c r="X162" s="5">
        <v>0</v>
      </c>
      <c r="Z162" s="5" t="s">
        <v>2</v>
      </c>
      <c r="AC162" s="5">
        <v>1</v>
      </c>
      <c r="AD162" s="5">
        <v>2</v>
      </c>
      <c r="BI162" s="5">
        <f t="shared" si="258"/>
        <v>3</v>
      </c>
      <c r="BJ162" s="6">
        <v>370</v>
      </c>
      <c r="BK162" s="6">
        <f t="shared" ref="BK162" si="319">BJ162*BI162</f>
        <v>1110</v>
      </c>
      <c r="BL162" s="6">
        <v>925</v>
      </c>
      <c r="BM162" s="6">
        <f t="shared" ref="BM162" si="320">BL162*BI162</f>
        <v>2775</v>
      </c>
      <c r="BO162" s="5" t="s">
        <v>584</v>
      </c>
      <c r="BP162" s="5" t="s">
        <v>560</v>
      </c>
      <c r="BQ162" s="5" t="s">
        <v>128</v>
      </c>
    </row>
    <row r="163" spans="1:69" x14ac:dyDescent="0.25">
      <c r="F163" t="s">
        <v>117</v>
      </c>
      <c r="G163" t="s">
        <v>117</v>
      </c>
      <c r="H163" t="s">
        <v>579</v>
      </c>
      <c r="I163" t="s">
        <v>579</v>
      </c>
      <c r="J163" t="s">
        <v>119</v>
      </c>
      <c r="K163" t="s">
        <v>13</v>
      </c>
      <c r="L163" t="s">
        <v>473</v>
      </c>
      <c r="M163" t="s">
        <v>492</v>
      </c>
      <c r="N163" t="s">
        <v>580</v>
      </c>
      <c r="O163" t="s">
        <v>526</v>
      </c>
      <c r="P163" t="s">
        <v>581</v>
      </c>
      <c r="R163" t="s">
        <v>582</v>
      </c>
      <c r="T163" t="s">
        <v>583</v>
      </c>
      <c r="V163" t="s">
        <v>127</v>
      </c>
      <c r="X163">
        <v>0</v>
      </c>
      <c r="Z163" t="s">
        <v>2</v>
      </c>
      <c r="AC163" s="2">
        <v>0</v>
      </c>
      <c r="AD163" s="2">
        <v>0</v>
      </c>
      <c r="BI163">
        <f t="shared" si="258"/>
        <v>0</v>
      </c>
      <c r="BJ163" s="4">
        <v>370</v>
      </c>
      <c r="BK163" s="4">
        <f t="shared" ref="BK163" si="321">BJ163*BI163</f>
        <v>0</v>
      </c>
      <c r="BL163" s="4">
        <v>925</v>
      </c>
      <c r="BM163" s="4">
        <f t="shared" ref="BM163" si="322">BL163*BI163</f>
        <v>0</v>
      </c>
      <c r="BO163" t="s">
        <v>584</v>
      </c>
      <c r="BP163" t="s">
        <v>560</v>
      </c>
      <c r="BQ163" t="s">
        <v>129</v>
      </c>
    </row>
    <row r="164" spans="1:69" s="5" customFormat="1" ht="215.1" customHeight="1" x14ac:dyDescent="0.25">
      <c r="A164"/>
      <c r="B164"/>
      <c r="C164"/>
      <c r="D164"/>
      <c r="E164"/>
      <c r="F164" s="5" t="s">
        <v>117</v>
      </c>
      <c r="G164" s="5" t="s">
        <v>117</v>
      </c>
      <c r="H164" s="5" t="s">
        <v>585</v>
      </c>
      <c r="I164" s="5" t="s">
        <v>585</v>
      </c>
      <c r="J164" s="5" t="s">
        <v>119</v>
      </c>
      <c r="K164" s="5" t="s">
        <v>13</v>
      </c>
      <c r="L164" s="5" t="s">
        <v>473</v>
      </c>
      <c r="M164" s="5" t="s">
        <v>492</v>
      </c>
      <c r="N164" s="5" t="s">
        <v>580</v>
      </c>
      <c r="O164" s="5" t="s">
        <v>526</v>
      </c>
      <c r="P164" s="5" t="s">
        <v>581</v>
      </c>
      <c r="R164" s="5" t="s">
        <v>586</v>
      </c>
      <c r="T164" s="5" t="s">
        <v>587</v>
      </c>
      <c r="V164" s="5" t="s">
        <v>127</v>
      </c>
      <c r="X164" s="5">
        <v>0</v>
      </c>
      <c r="Z164" s="5" t="s">
        <v>2</v>
      </c>
      <c r="AC164" s="5">
        <v>2</v>
      </c>
      <c r="AD164" s="5">
        <v>2</v>
      </c>
      <c r="BI164" s="5">
        <f t="shared" si="258"/>
        <v>4</v>
      </c>
      <c r="BJ164" s="6">
        <v>370</v>
      </c>
      <c r="BK164" s="6">
        <f t="shared" ref="BK164" si="323">BJ164*BI164</f>
        <v>1480</v>
      </c>
      <c r="BL164" s="6">
        <v>925</v>
      </c>
      <c r="BM164" s="6">
        <f t="shared" ref="BM164" si="324">BL164*BI164</f>
        <v>3700</v>
      </c>
      <c r="BO164" s="5" t="s">
        <v>584</v>
      </c>
      <c r="BP164" s="5" t="s">
        <v>560</v>
      </c>
      <c r="BQ164" s="5" t="s">
        <v>128</v>
      </c>
    </row>
    <row r="165" spans="1:69" x14ac:dyDescent="0.25">
      <c r="F165" t="s">
        <v>117</v>
      </c>
      <c r="G165" t="s">
        <v>117</v>
      </c>
      <c r="H165" t="s">
        <v>585</v>
      </c>
      <c r="I165" t="s">
        <v>585</v>
      </c>
      <c r="J165" t="s">
        <v>119</v>
      </c>
      <c r="K165" t="s">
        <v>13</v>
      </c>
      <c r="L165" t="s">
        <v>473</v>
      </c>
      <c r="M165" t="s">
        <v>492</v>
      </c>
      <c r="N165" t="s">
        <v>580</v>
      </c>
      <c r="O165" t="s">
        <v>526</v>
      </c>
      <c r="P165" t="s">
        <v>581</v>
      </c>
      <c r="R165" t="s">
        <v>586</v>
      </c>
      <c r="T165" t="s">
        <v>587</v>
      </c>
      <c r="V165" t="s">
        <v>127</v>
      </c>
      <c r="X165">
        <v>0</v>
      </c>
      <c r="Z165" t="s">
        <v>2</v>
      </c>
      <c r="AC165" s="2">
        <v>0</v>
      </c>
      <c r="AD165" s="2">
        <v>0</v>
      </c>
      <c r="BI165">
        <f t="shared" si="258"/>
        <v>0</v>
      </c>
      <c r="BJ165" s="4">
        <v>370</v>
      </c>
      <c r="BK165" s="4">
        <f t="shared" ref="BK165" si="325">BJ165*BI165</f>
        <v>0</v>
      </c>
      <c r="BL165" s="4">
        <v>925</v>
      </c>
      <c r="BM165" s="4">
        <f t="shared" ref="BM165" si="326">BL165*BI165</f>
        <v>0</v>
      </c>
      <c r="BO165" t="s">
        <v>584</v>
      </c>
      <c r="BP165" t="s">
        <v>560</v>
      </c>
      <c r="BQ165" t="s">
        <v>129</v>
      </c>
    </row>
    <row r="166" spans="1:69" s="5" customFormat="1" ht="215.1" customHeight="1" x14ac:dyDescent="0.25">
      <c r="A166"/>
      <c r="B166"/>
      <c r="C166"/>
      <c r="D166"/>
      <c r="E166"/>
      <c r="F166" s="5" t="s">
        <v>117</v>
      </c>
      <c r="G166" s="5" t="s">
        <v>117</v>
      </c>
      <c r="H166" s="5" t="s">
        <v>588</v>
      </c>
      <c r="I166" s="5" t="s">
        <v>588</v>
      </c>
      <c r="J166" s="5" t="s">
        <v>119</v>
      </c>
      <c r="K166" s="5" t="s">
        <v>13</v>
      </c>
      <c r="L166" s="5" t="s">
        <v>473</v>
      </c>
      <c r="M166" s="5" t="s">
        <v>492</v>
      </c>
      <c r="N166" s="5" t="s">
        <v>580</v>
      </c>
      <c r="O166" s="5" t="s">
        <v>526</v>
      </c>
      <c r="P166" s="5" t="s">
        <v>581</v>
      </c>
      <c r="R166" s="5" t="s">
        <v>589</v>
      </c>
      <c r="T166" s="5" t="s">
        <v>488</v>
      </c>
      <c r="V166" s="5" t="s">
        <v>127</v>
      </c>
      <c r="X166" s="5">
        <v>0</v>
      </c>
      <c r="Z166" s="5" t="s">
        <v>2</v>
      </c>
      <c r="AB166" s="5">
        <v>2</v>
      </c>
      <c r="AC166" s="5">
        <v>2</v>
      </c>
      <c r="AD166" s="5">
        <v>2</v>
      </c>
      <c r="AE166" s="5">
        <v>2</v>
      </c>
      <c r="BI166" s="5">
        <f t="shared" si="258"/>
        <v>8</v>
      </c>
      <c r="BJ166" s="6">
        <v>370</v>
      </c>
      <c r="BK166" s="6">
        <f t="shared" ref="BK166" si="327">BJ166*BI166</f>
        <v>2960</v>
      </c>
      <c r="BL166" s="6">
        <v>925</v>
      </c>
      <c r="BM166" s="6">
        <f t="shared" ref="BM166" si="328">BL166*BI166</f>
        <v>7400</v>
      </c>
      <c r="BO166" s="5" t="s">
        <v>584</v>
      </c>
      <c r="BP166" s="5" t="s">
        <v>560</v>
      </c>
      <c r="BQ166" s="5" t="s">
        <v>128</v>
      </c>
    </row>
    <row r="167" spans="1:69" x14ac:dyDescent="0.25">
      <c r="F167" t="s">
        <v>117</v>
      </c>
      <c r="G167" t="s">
        <v>117</v>
      </c>
      <c r="H167" t="s">
        <v>588</v>
      </c>
      <c r="I167" t="s">
        <v>588</v>
      </c>
      <c r="J167" t="s">
        <v>119</v>
      </c>
      <c r="K167" t="s">
        <v>13</v>
      </c>
      <c r="L167" t="s">
        <v>473</v>
      </c>
      <c r="M167" t="s">
        <v>492</v>
      </c>
      <c r="N167" t="s">
        <v>580</v>
      </c>
      <c r="O167" t="s">
        <v>526</v>
      </c>
      <c r="P167" t="s">
        <v>581</v>
      </c>
      <c r="R167" t="s">
        <v>589</v>
      </c>
      <c r="T167" t="s">
        <v>488</v>
      </c>
      <c r="V167" t="s">
        <v>127</v>
      </c>
      <c r="X167">
        <v>0</v>
      </c>
      <c r="Z167" t="s">
        <v>2</v>
      </c>
      <c r="AB167" s="2">
        <v>0</v>
      </c>
      <c r="AC167" s="2">
        <v>0</v>
      </c>
      <c r="AD167" s="2">
        <v>0</v>
      </c>
      <c r="AE167" s="2">
        <v>0</v>
      </c>
      <c r="BI167">
        <f t="shared" si="258"/>
        <v>0</v>
      </c>
      <c r="BJ167" s="4">
        <v>370</v>
      </c>
      <c r="BK167" s="4">
        <f t="shared" ref="BK167" si="329">BJ167*BI167</f>
        <v>0</v>
      </c>
      <c r="BL167" s="4">
        <v>925</v>
      </c>
      <c r="BM167" s="4">
        <f t="shared" ref="BM167" si="330">BL167*BI167</f>
        <v>0</v>
      </c>
      <c r="BO167" t="s">
        <v>584</v>
      </c>
      <c r="BP167" t="s">
        <v>560</v>
      </c>
      <c r="BQ167" t="s">
        <v>129</v>
      </c>
    </row>
    <row r="168" spans="1:69" s="5" customFormat="1" ht="215.1" customHeight="1" x14ac:dyDescent="0.25">
      <c r="A168"/>
      <c r="B168"/>
      <c r="C168"/>
      <c r="D168"/>
      <c r="E168"/>
      <c r="F168" s="5" t="s">
        <v>117</v>
      </c>
      <c r="G168" s="5" t="s">
        <v>117</v>
      </c>
      <c r="H168" s="5" t="s">
        <v>590</v>
      </c>
      <c r="I168" s="5" t="s">
        <v>590</v>
      </c>
      <c r="J168" s="5" t="s">
        <v>119</v>
      </c>
      <c r="K168" s="5" t="s">
        <v>13</v>
      </c>
      <c r="L168" s="5" t="s">
        <v>473</v>
      </c>
      <c r="M168" s="5" t="s">
        <v>492</v>
      </c>
      <c r="N168" s="5" t="s">
        <v>580</v>
      </c>
      <c r="O168" s="5" t="s">
        <v>526</v>
      </c>
      <c r="P168" s="5" t="s">
        <v>581</v>
      </c>
      <c r="R168" s="5" t="s">
        <v>591</v>
      </c>
      <c r="T168" s="5" t="s">
        <v>592</v>
      </c>
      <c r="V168" s="5" t="s">
        <v>127</v>
      </c>
      <c r="X168" s="5">
        <v>0</v>
      </c>
      <c r="Z168" s="5" t="s">
        <v>2</v>
      </c>
      <c r="AB168" s="5">
        <v>1</v>
      </c>
      <c r="AC168" s="5">
        <v>4</v>
      </c>
      <c r="AD168" s="5">
        <v>4</v>
      </c>
      <c r="AE168" s="5">
        <v>4</v>
      </c>
      <c r="AF168" s="5">
        <v>3</v>
      </c>
      <c r="BI168" s="5">
        <f t="shared" si="258"/>
        <v>16</v>
      </c>
      <c r="BJ168" s="6">
        <v>370</v>
      </c>
      <c r="BK168" s="6">
        <f t="shared" ref="BK168" si="331">BJ168*BI168</f>
        <v>5920</v>
      </c>
      <c r="BL168" s="6">
        <v>925</v>
      </c>
      <c r="BM168" s="6">
        <f t="shared" ref="BM168" si="332">BL168*BI168</f>
        <v>14800</v>
      </c>
      <c r="BO168" s="5" t="s">
        <v>584</v>
      </c>
      <c r="BP168" s="5" t="s">
        <v>560</v>
      </c>
      <c r="BQ168" s="5" t="s">
        <v>128</v>
      </c>
    </row>
    <row r="169" spans="1:69" x14ac:dyDescent="0.25">
      <c r="F169" t="s">
        <v>117</v>
      </c>
      <c r="G169" t="s">
        <v>117</v>
      </c>
      <c r="H169" t="s">
        <v>590</v>
      </c>
      <c r="I169" t="s">
        <v>590</v>
      </c>
      <c r="J169" t="s">
        <v>119</v>
      </c>
      <c r="K169" t="s">
        <v>13</v>
      </c>
      <c r="L169" t="s">
        <v>473</v>
      </c>
      <c r="M169" t="s">
        <v>492</v>
      </c>
      <c r="N169" t="s">
        <v>580</v>
      </c>
      <c r="O169" t="s">
        <v>526</v>
      </c>
      <c r="P169" t="s">
        <v>581</v>
      </c>
      <c r="R169" t="s">
        <v>591</v>
      </c>
      <c r="T169" t="s">
        <v>592</v>
      </c>
      <c r="V169" t="s">
        <v>127</v>
      </c>
      <c r="X169">
        <v>0</v>
      </c>
      <c r="Z169" t="s">
        <v>2</v>
      </c>
      <c r="AB169" s="2">
        <v>0</v>
      </c>
      <c r="AC169" s="2">
        <v>0</v>
      </c>
      <c r="AD169" s="2">
        <v>0</v>
      </c>
      <c r="AE169" s="2">
        <v>0</v>
      </c>
      <c r="AF169" s="2">
        <v>0</v>
      </c>
      <c r="BI169">
        <f t="shared" si="258"/>
        <v>0</v>
      </c>
      <c r="BJ169" s="4">
        <v>370</v>
      </c>
      <c r="BK169" s="4">
        <f t="shared" ref="BK169" si="333">BJ169*BI169</f>
        <v>0</v>
      </c>
      <c r="BL169" s="4">
        <v>925</v>
      </c>
      <c r="BM169" s="4">
        <f t="shared" ref="BM169" si="334">BL169*BI169</f>
        <v>0</v>
      </c>
      <c r="BO169" t="s">
        <v>584</v>
      </c>
      <c r="BP169" t="s">
        <v>560</v>
      </c>
      <c r="BQ169" t="s">
        <v>129</v>
      </c>
    </row>
    <row r="170" spans="1:69" s="5" customFormat="1" ht="215.1" customHeight="1" x14ac:dyDescent="0.25">
      <c r="A170"/>
      <c r="B170"/>
      <c r="C170"/>
      <c r="D170"/>
      <c r="E170"/>
      <c r="F170" s="5" t="s">
        <v>117</v>
      </c>
      <c r="G170" s="5" t="s">
        <v>117</v>
      </c>
      <c r="H170" s="5" t="s">
        <v>593</v>
      </c>
      <c r="I170" s="5" t="s">
        <v>593</v>
      </c>
      <c r="J170" s="5" t="s">
        <v>119</v>
      </c>
      <c r="K170" s="5" t="s">
        <v>13</v>
      </c>
      <c r="L170" s="5" t="s">
        <v>473</v>
      </c>
      <c r="M170" s="5" t="s">
        <v>492</v>
      </c>
      <c r="N170" s="5" t="s">
        <v>580</v>
      </c>
      <c r="O170" s="5" t="s">
        <v>526</v>
      </c>
      <c r="P170" s="5" t="s">
        <v>581</v>
      </c>
      <c r="R170" s="5" t="s">
        <v>594</v>
      </c>
      <c r="T170" s="5" t="s">
        <v>432</v>
      </c>
      <c r="V170" s="5" t="s">
        <v>127</v>
      </c>
      <c r="X170" s="5">
        <v>0</v>
      </c>
      <c r="Z170" s="5" t="s">
        <v>2</v>
      </c>
      <c r="AD170" s="5">
        <v>1</v>
      </c>
      <c r="AE170" s="5">
        <v>2</v>
      </c>
      <c r="BI170" s="5">
        <f t="shared" si="258"/>
        <v>3</v>
      </c>
      <c r="BJ170" s="6">
        <v>370</v>
      </c>
      <c r="BK170" s="6">
        <f t="shared" ref="BK170" si="335">BJ170*BI170</f>
        <v>1110</v>
      </c>
      <c r="BL170" s="6">
        <v>925</v>
      </c>
      <c r="BM170" s="6">
        <f t="shared" ref="BM170" si="336">BL170*BI170</f>
        <v>2775</v>
      </c>
      <c r="BO170" s="5" t="s">
        <v>584</v>
      </c>
      <c r="BP170" s="5" t="s">
        <v>560</v>
      </c>
      <c r="BQ170" s="5" t="s">
        <v>128</v>
      </c>
    </row>
    <row r="171" spans="1:69" x14ac:dyDescent="0.25">
      <c r="F171" t="s">
        <v>117</v>
      </c>
      <c r="G171" t="s">
        <v>117</v>
      </c>
      <c r="H171" t="s">
        <v>593</v>
      </c>
      <c r="I171" t="s">
        <v>593</v>
      </c>
      <c r="J171" t="s">
        <v>119</v>
      </c>
      <c r="K171" t="s">
        <v>13</v>
      </c>
      <c r="L171" t="s">
        <v>473</v>
      </c>
      <c r="M171" t="s">
        <v>492</v>
      </c>
      <c r="N171" t="s">
        <v>580</v>
      </c>
      <c r="O171" t="s">
        <v>526</v>
      </c>
      <c r="P171" t="s">
        <v>581</v>
      </c>
      <c r="R171" t="s">
        <v>594</v>
      </c>
      <c r="T171" t="s">
        <v>432</v>
      </c>
      <c r="V171" t="s">
        <v>127</v>
      </c>
      <c r="X171">
        <v>0</v>
      </c>
      <c r="Z171" t="s">
        <v>2</v>
      </c>
      <c r="AD171" s="2">
        <v>0</v>
      </c>
      <c r="AE171" s="2">
        <v>0</v>
      </c>
      <c r="BI171">
        <f t="shared" si="258"/>
        <v>0</v>
      </c>
      <c r="BJ171" s="4">
        <v>370</v>
      </c>
      <c r="BK171" s="4">
        <f t="shared" ref="BK171" si="337">BJ171*BI171</f>
        <v>0</v>
      </c>
      <c r="BL171" s="4">
        <v>925</v>
      </c>
      <c r="BM171" s="4">
        <f t="shared" ref="BM171" si="338">BL171*BI171</f>
        <v>0</v>
      </c>
      <c r="BO171" t="s">
        <v>584</v>
      </c>
      <c r="BP171" t="s">
        <v>560</v>
      </c>
      <c r="BQ171" t="s">
        <v>129</v>
      </c>
    </row>
    <row r="172" spans="1:69" s="5" customFormat="1" ht="215.1" customHeight="1" x14ac:dyDescent="0.25">
      <c r="A172"/>
      <c r="B172"/>
      <c r="C172"/>
      <c r="D172"/>
      <c r="E172"/>
      <c r="F172" s="5" t="s">
        <v>117</v>
      </c>
      <c r="G172" s="5" t="s">
        <v>117</v>
      </c>
      <c r="H172" s="5" t="s">
        <v>595</v>
      </c>
      <c r="I172" s="5" t="s">
        <v>595</v>
      </c>
      <c r="J172" s="5" t="s">
        <v>119</v>
      </c>
      <c r="K172" s="5" t="s">
        <v>13</v>
      </c>
      <c r="L172" s="5" t="s">
        <v>473</v>
      </c>
      <c r="M172" s="5" t="s">
        <v>492</v>
      </c>
      <c r="N172" s="5" t="s">
        <v>580</v>
      </c>
      <c r="O172" s="5" t="s">
        <v>526</v>
      </c>
      <c r="P172" s="5" t="s">
        <v>581</v>
      </c>
      <c r="R172" s="5" t="s">
        <v>596</v>
      </c>
      <c r="T172" s="5" t="s">
        <v>597</v>
      </c>
      <c r="V172" s="5" t="s">
        <v>127</v>
      </c>
      <c r="X172" s="5">
        <v>0</v>
      </c>
      <c r="Z172" s="5" t="s">
        <v>2</v>
      </c>
      <c r="AC172" s="5">
        <v>1</v>
      </c>
      <c r="AD172" s="5">
        <v>1</v>
      </c>
      <c r="AE172" s="5">
        <v>2</v>
      </c>
      <c r="BI172" s="5">
        <f t="shared" si="258"/>
        <v>4</v>
      </c>
      <c r="BJ172" s="6">
        <v>370</v>
      </c>
      <c r="BK172" s="6">
        <f t="shared" ref="BK172" si="339">BJ172*BI172</f>
        <v>1480</v>
      </c>
      <c r="BL172" s="6">
        <v>925</v>
      </c>
      <c r="BM172" s="6">
        <f t="shared" ref="BM172" si="340">BL172*BI172</f>
        <v>3700</v>
      </c>
      <c r="BO172" s="5" t="s">
        <v>584</v>
      </c>
      <c r="BP172" s="5" t="s">
        <v>560</v>
      </c>
      <c r="BQ172" s="5" t="s">
        <v>128</v>
      </c>
    </row>
    <row r="173" spans="1:69" x14ac:dyDescent="0.25">
      <c r="F173" t="s">
        <v>117</v>
      </c>
      <c r="G173" t="s">
        <v>117</v>
      </c>
      <c r="H173" t="s">
        <v>595</v>
      </c>
      <c r="I173" t="s">
        <v>595</v>
      </c>
      <c r="J173" t="s">
        <v>119</v>
      </c>
      <c r="K173" t="s">
        <v>13</v>
      </c>
      <c r="L173" t="s">
        <v>473</v>
      </c>
      <c r="M173" t="s">
        <v>492</v>
      </c>
      <c r="N173" t="s">
        <v>580</v>
      </c>
      <c r="O173" t="s">
        <v>526</v>
      </c>
      <c r="P173" t="s">
        <v>581</v>
      </c>
      <c r="R173" t="s">
        <v>596</v>
      </c>
      <c r="T173" t="s">
        <v>597</v>
      </c>
      <c r="V173" t="s">
        <v>127</v>
      </c>
      <c r="X173">
        <v>0</v>
      </c>
      <c r="Z173" t="s">
        <v>2</v>
      </c>
      <c r="AC173" s="2">
        <v>0</v>
      </c>
      <c r="AD173" s="2">
        <v>0</v>
      </c>
      <c r="AE173" s="2">
        <v>0</v>
      </c>
      <c r="BI173">
        <f t="shared" si="258"/>
        <v>0</v>
      </c>
      <c r="BJ173" s="4">
        <v>370</v>
      </c>
      <c r="BK173" s="4">
        <f t="shared" ref="BK173" si="341">BJ173*BI173</f>
        <v>0</v>
      </c>
      <c r="BL173" s="4">
        <v>925</v>
      </c>
      <c r="BM173" s="4">
        <f t="shared" ref="BM173" si="342">BL173*BI173</f>
        <v>0</v>
      </c>
      <c r="BO173" t="s">
        <v>584</v>
      </c>
      <c r="BP173" t="s">
        <v>560</v>
      </c>
      <c r="BQ173" t="s">
        <v>129</v>
      </c>
    </row>
    <row r="174" spans="1:69" s="5" customFormat="1" ht="215.1" customHeight="1" x14ac:dyDescent="0.25">
      <c r="A174"/>
      <c r="B174"/>
      <c r="C174"/>
      <c r="D174"/>
      <c r="E174"/>
      <c r="F174" s="5" t="s">
        <v>117</v>
      </c>
      <c r="G174" s="5" t="s">
        <v>117</v>
      </c>
      <c r="H174" s="5" t="s">
        <v>598</v>
      </c>
      <c r="I174" s="5" t="s">
        <v>598</v>
      </c>
      <c r="J174" s="5" t="s">
        <v>119</v>
      </c>
      <c r="K174" s="5" t="s">
        <v>13</v>
      </c>
      <c r="L174" s="5" t="s">
        <v>515</v>
      </c>
      <c r="M174" s="5" t="s">
        <v>515</v>
      </c>
      <c r="N174" s="5" t="s">
        <v>599</v>
      </c>
      <c r="O174" s="5" t="s">
        <v>600</v>
      </c>
      <c r="P174" s="5" t="s">
        <v>601</v>
      </c>
      <c r="R174" s="5" t="s">
        <v>602</v>
      </c>
      <c r="T174" s="5" t="s">
        <v>603</v>
      </c>
      <c r="V174" s="5" t="s">
        <v>137</v>
      </c>
      <c r="X174" s="5">
        <v>0</v>
      </c>
      <c r="Z174" s="5" t="s">
        <v>2</v>
      </c>
      <c r="AB174" s="5">
        <v>1</v>
      </c>
      <c r="AC174" s="5">
        <v>2</v>
      </c>
      <c r="AD174" s="5">
        <v>1</v>
      </c>
      <c r="BI174" s="5">
        <f t="shared" si="258"/>
        <v>4</v>
      </c>
      <c r="BJ174" s="6">
        <v>204</v>
      </c>
      <c r="BK174" s="6">
        <f t="shared" ref="BK174" si="343">BJ174*BI174</f>
        <v>816</v>
      </c>
      <c r="BL174" s="6">
        <v>510</v>
      </c>
      <c r="BM174" s="6">
        <f t="shared" ref="BM174" si="344">BL174*BI174</f>
        <v>2040</v>
      </c>
      <c r="BO174" s="5" t="s">
        <v>604</v>
      </c>
      <c r="BP174" s="5" t="s">
        <v>605</v>
      </c>
      <c r="BQ174" s="5" t="s">
        <v>128</v>
      </c>
    </row>
    <row r="175" spans="1:69" x14ac:dyDescent="0.25">
      <c r="F175" t="s">
        <v>117</v>
      </c>
      <c r="G175" t="s">
        <v>117</v>
      </c>
      <c r="H175" t="s">
        <v>598</v>
      </c>
      <c r="I175" t="s">
        <v>598</v>
      </c>
      <c r="J175" t="s">
        <v>119</v>
      </c>
      <c r="K175" t="s">
        <v>13</v>
      </c>
      <c r="L175" t="s">
        <v>515</v>
      </c>
      <c r="M175" t="s">
        <v>515</v>
      </c>
      <c r="N175" t="s">
        <v>599</v>
      </c>
      <c r="O175" t="s">
        <v>600</v>
      </c>
      <c r="P175" t="s">
        <v>601</v>
      </c>
      <c r="R175" t="s">
        <v>602</v>
      </c>
      <c r="T175" t="s">
        <v>603</v>
      </c>
      <c r="V175" t="s">
        <v>137</v>
      </c>
      <c r="X175">
        <v>0</v>
      </c>
      <c r="Z175" t="s">
        <v>2</v>
      </c>
      <c r="AB175" s="2">
        <v>0</v>
      </c>
      <c r="AC175" s="2">
        <v>0</v>
      </c>
      <c r="AD175" s="2">
        <v>0</v>
      </c>
      <c r="BI175">
        <f t="shared" si="258"/>
        <v>0</v>
      </c>
      <c r="BJ175" s="4">
        <v>204</v>
      </c>
      <c r="BK175" s="4">
        <f t="shared" ref="BK175" si="345">BJ175*BI175</f>
        <v>0</v>
      </c>
      <c r="BL175" s="4">
        <v>510</v>
      </c>
      <c r="BM175" s="4">
        <f t="shared" ref="BM175" si="346">BL175*BI175</f>
        <v>0</v>
      </c>
      <c r="BO175" t="s">
        <v>604</v>
      </c>
      <c r="BP175" t="s">
        <v>605</v>
      </c>
      <c r="BQ175" t="s">
        <v>129</v>
      </c>
    </row>
    <row r="176" spans="1:69" s="5" customFormat="1" ht="215.1" customHeight="1" x14ac:dyDescent="0.25">
      <c r="A176"/>
      <c r="B176"/>
      <c r="C176"/>
      <c r="D176"/>
      <c r="E176"/>
      <c r="F176" s="5" t="s">
        <v>117</v>
      </c>
      <c r="G176" s="5" t="s">
        <v>117</v>
      </c>
      <c r="H176" s="5" t="s">
        <v>606</v>
      </c>
      <c r="I176" s="5" t="s">
        <v>606</v>
      </c>
      <c r="J176" s="5" t="s">
        <v>119</v>
      </c>
      <c r="K176" s="5" t="s">
        <v>13</v>
      </c>
      <c r="L176" s="5" t="s">
        <v>515</v>
      </c>
      <c r="M176" s="5" t="s">
        <v>515</v>
      </c>
      <c r="N176" s="5" t="s">
        <v>607</v>
      </c>
      <c r="O176" s="5" t="s">
        <v>515</v>
      </c>
      <c r="P176" s="5" t="s">
        <v>608</v>
      </c>
      <c r="R176" s="5" t="s">
        <v>609</v>
      </c>
      <c r="T176" s="5" t="s">
        <v>610</v>
      </c>
      <c r="V176" s="5" t="s">
        <v>137</v>
      </c>
      <c r="X176" s="5">
        <v>0</v>
      </c>
      <c r="Z176" s="5" t="s">
        <v>2</v>
      </c>
      <c r="AB176" s="5">
        <v>1</v>
      </c>
      <c r="AC176" s="5">
        <v>1</v>
      </c>
      <c r="AD176" s="5">
        <v>1</v>
      </c>
      <c r="AE176" s="5">
        <v>1</v>
      </c>
      <c r="AF176" s="5">
        <v>1</v>
      </c>
      <c r="AG176" s="5">
        <v>1</v>
      </c>
      <c r="AH176" s="5">
        <v>1</v>
      </c>
      <c r="BI176" s="5">
        <f t="shared" si="258"/>
        <v>7</v>
      </c>
      <c r="BJ176" s="6">
        <v>308</v>
      </c>
      <c r="BK176" s="6">
        <f t="shared" ref="BK176" si="347">BJ176*BI176</f>
        <v>2156</v>
      </c>
      <c r="BL176" s="6">
        <v>770</v>
      </c>
      <c r="BM176" s="6">
        <f t="shared" ref="BM176" si="348">BL176*BI176</f>
        <v>5390</v>
      </c>
      <c r="BO176" s="5" t="s">
        <v>611</v>
      </c>
      <c r="BP176" s="5" t="s">
        <v>612</v>
      </c>
      <c r="BQ176" s="5" t="s">
        <v>128</v>
      </c>
    </row>
    <row r="177" spans="1:69" x14ac:dyDescent="0.25">
      <c r="F177" t="s">
        <v>117</v>
      </c>
      <c r="G177" t="s">
        <v>117</v>
      </c>
      <c r="H177" t="s">
        <v>606</v>
      </c>
      <c r="I177" t="s">
        <v>606</v>
      </c>
      <c r="J177" t="s">
        <v>119</v>
      </c>
      <c r="K177" t="s">
        <v>13</v>
      </c>
      <c r="L177" t="s">
        <v>515</v>
      </c>
      <c r="M177" t="s">
        <v>515</v>
      </c>
      <c r="N177" t="s">
        <v>607</v>
      </c>
      <c r="O177" t="s">
        <v>515</v>
      </c>
      <c r="P177" t="s">
        <v>608</v>
      </c>
      <c r="R177" t="s">
        <v>609</v>
      </c>
      <c r="T177" t="s">
        <v>610</v>
      </c>
      <c r="V177" t="s">
        <v>137</v>
      </c>
      <c r="X177">
        <v>0</v>
      </c>
      <c r="Z177" t="s">
        <v>2</v>
      </c>
      <c r="AB177" s="2">
        <v>0</v>
      </c>
      <c r="AC177" s="2">
        <v>0</v>
      </c>
      <c r="AD177" s="2">
        <v>0</v>
      </c>
      <c r="AE177" s="2">
        <v>0</v>
      </c>
      <c r="AF177" s="2">
        <v>0</v>
      </c>
      <c r="AG177" s="2">
        <v>0</v>
      </c>
      <c r="AH177" s="2">
        <v>0</v>
      </c>
      <c r="BI177">
        <f t="shared" si="258"/>
        <v>0</v>
      </c>
      <c r="BJ177" s="4">
        <v>308</v>
      </c>
      <c r="BK177" s="4">
        <f t="shared" ref="BK177" si="349">BJ177*BI177</f>
        <v>0</v>
      </c>
      <c r="BL177" s="4">
        <v>770</v>
      </c>
      <c r="BM177" s="4">
        <f t="shared" ref="BM177" si="350">BL177*BI177</f>
        <v>0</v>
      </c>
      <c r="BO177" t="s">
        <v>611</v>
      </c>
      <c r="BP177" t="s">
        <v>612</v>
      </c>
      <c r="BQ177" t="s">
        <v>129</v>
      </c>
    </row>
    <row r="178" spans="1:69" s="5" customFormat="1" ht="215.1" customHeight="1" x14ac:dyDescent="0.25">
      <c r="A178"/>
      <c r="B178"/>
      <c r="C178"/>
      <c r="D178"/>
      <c r="E178"/>
      <c r="F178" s="5" t="s">
        <v>117</v>
      </c>
      <c r="G178" s="5" t="s">
        <v>117</v>
      </c>
      <c r="H178" s="5" t="s">
        <v>613</v>
      </c>
      <c r="I178" s="5" t="s">
        <v>613</v>
      </c>
      <c r="J178" s="5" t="s">
        <v>119</v>
      </c>
      <c r="K178" s="5" t="s">
        <v>13</v>
      </c>
      <c r="L178" s="5" t="s">
        <v>458</v>
      </c>
      <c r="M178" s="5" t="s">
        <v>458</v>
      </c>
      <c r="N178" s="5" t="s">
        <v>614</v>
      </c>
      <c r="O178" s="5" t="s">
        <v>460</v>
      </c>
      <c r="P178" s="5" t="s">
        <v>615</v>
      </c>
      <c r="R178" s="5" t="s">
        <v>616</v>
      </c>
      <c r="T178" s="5" t="s">
        <v>617</v>
      </c>
      <c r="V178" s="5" t="s">
        <v>137</v>
      </c>
      <c r="X178" s="5">
        <v>0</v>
      </c>
      <c r="Z178" s="5" t="s">
        <v>2</v>
      </c>
      <c r="AC178" s="5">
        <v>1</v>
      </c>
      <c r="AD178" s="5">
        <v>1</v>
      </c>
      <c r="AE178" s="5">
        <v>2</v>
      </c>
      <c r="AF178" s="5">
        <v>1</v>
      </c>
      <c r="BI178" s="5">
        <f t="shared" si="258"/>
        <v>5</v>
      </c>
      <c r="BJ178" s="6">
        <v>518</v>
      </c>
      <c r="BK178" s="6">
        <f t="shared" ref="BK178" si="351">BJ178*BI178</f>
        <v>2590</v>
      </c>
      <c r="BL178" s="6">
        <v>1295</v>
      </c>
      <c r="BM178" s="6">
        <f t="shared" ref="BM178" si="352">BL178*BI178</f>
        <v>6475</v>
      </c>
      <c r="BO178" s="5" t="s">
        <v>618</v>
      </c>
      <c r="BP178" s="5" t="s">
        <v>465</v>
      </c>
      <c r="BQ178" s="5" t="s">
        <v>128</v>
      </c>
    </row>
    <row r="179" spans="1:69" x14ac:dyDescent="0.25">
      <c r="F179" t="s">
        <v>117</v>
      </c>
      <c r="G179" t="s">
        <v>117</v>
      </c>
      <c r="H179" t="s">
        <v>613</v>
      </c>
      <c r="I179" t="s">
        <v>613</v>
      </c>
      <c r="J179" t="s">
        <v>119</v>
      </c>
      <c r="K179" t="s">
        <v>13</v>
      </c>
      <c r="L179" t="s">
        <v>458</v>
      </c>
      <c r="M179" t="s">
        <v>458</v>
      </c>
      <c r="N179" t="s">
        <v>614</v>
      </c>
      <c r="O179" t="s">
        <v>460</v>
      </c>
      <c r="P179" t="s">
        <v>615</v>
      </c>
      <c r="R179" t="s">
        <v>616</v>
      </c>
      <c r="T179" t="s">
        <v>617</v>
      </c>
      <c r="V179" t="s">
        <v>137</v>
      </c>
      <c r="X179">
        <v>0</v>
      </c>
      <c r="Z179" t="s">
        <v>2</v>
      </c>
      <c r="AC179" s="2">
        <v>0</v>
      </c>
      <c r="AD179" s="2">
        <v>0</v>
      </c>
      <c r="AE179" s="2">
        <v>0</v>
      </c>
      <c r="AF179" s="2">
        <v>0</v>
      </c>
      <c r="BI179">
        <f t="shared" si="258"/>
        <v>0</v>
      </c>
      <c r="BJ179" s="4">
        <v>518</v>
      </c>
      <c r="BK179" s="4">
        <f t="shared" ref="BK179" si="353">BJ179*BI179</f>
        <v>0</v>
      </c>
      <c r="BL179" s="4">
        <v>1295</v>
      </c>
      <c r="BM179" s="4">
        <f t="shared" ref="BM179" si="354">BL179*BI179</f>
        <v>0</v>
      </c>
      <c r="BO179" t="s">
        <v>618</v>
      </c>
      <c r="BP179" t="s">
        <v>465</v>
      </c>
      <c r="BQ179" t="s">
        <v>129</v>
      </c>
    </row>
    <row r="180" spans="1:69" s="5" customFormat="1" ht="215.1" customHeight="1" x14ac:dyDescent="0.25">
      <c r="A180"/>
      <c r="B180"/>
      <c r="C180"/>
      <c r="D180"/>
      <c r="E180"/>
      <c r="F180" s="5" t="s">
        <v>117</v>
      </c>
      <c r="G180" s="5" t="s">
        <v>117</v>
      </c>
      <c r="H180" s="5" t="s">
        <v>619</v>
      </c>
      <c r="I180" s="5" t="s">
        <v>619</v>
      </c>
      <c r="J180" s="5" t="s">
        <v>119</v>
      </c>
      <c r="K180" s="5" t="s">
        <v>13</v>
      </c>
      <c r="L180" s="5" t="s">
        <v>515</v>
      </c>
      <c r="M180" s="5" t="s">
        <v>620</v>
      </c>
      <c r="N180" s="5" t="s">
        <v>621</v>
      </c>
      <c r="O180" s="5" t="s">
        <v>622</v>
      </c>
      <c r="P180" s="5" t="s">
        <v>623</v>
      </c>
      <c r="R180" s="5" t="s">
        <v>624</v>
      </c>
      <c r="T180" s="5" t="s">
        <v>625</v>
      </c>
      <c r="V180" s="5" t="s">
        <v>127</v>
      </c>
      <c r="X180" s="5">
        <v>0</v>
      </c>
      <c r="Z180" s="5" t="s">
        <v>2</v>
      </c>
      <c r="AC180" s="5">
        <v>5</v>
      </c>
      <c r="AF180" s="5">
        <v>1</v>
      </c>
      <c r="BI180" s="5">
        <f t="shared" si="258"/>
        <v>6</v>
      </c>
      <c r="BJ180" s="6">
        <v>600</v>
      </c>
      <c r="BK180" s="6">
        <f t="shared" ref="BK180" si="355">BJ180*BI180</f>
        <v>3600</v>
      </c>
      <c r="BL180" s="6">
        <v>1500</v>
      </c>
      <c r="BM180" s="6">
        <f t="shared" ref="BM180" si="356">BL180*BI180</f>
        <v>9000</v>
      </c>
      <c r="BO180" s="5" t="s">
        <v>626</v>
      </c>
      <c r="BP180" s="5" t="s">
        <v>627</v>
      </c>
      <c r="BQ180" s="5" t="s">
        <v>128</v>
      </c>
    </row>
    <row r="181" spans="1:69" x14ac:dyDescent="0.25">
      <c r="F181" t="s">
        <v>117</v>
      </c>
      <c r="G181" t="s">
        <v>117</v>
      </c>
      <c r="H181" t="s">
        <v>619</v>
      </c>
      <c r="I181" t="s">
        <v>619</v>
      </c>
      <c r="J181" t="s">
        <v>119</v>
      </c>
      <c r="K181" t="s">
        <v>13</v>
      </c>
      <c r="L181" t="s">
        <v>515</v>
      </c>
      <c r="M181" t="s">
        <v>620</v>
      </c>
      <c r="N181" t="s">
        <v>621</v>
      </c>
      <c r="O181" t="s">
        <v>622</v>
      </c>
      <c r="P181" t="s">
        <v>623</v>
      </c>
      <c r="R181" t="s">
        <v>624</v>
      </c>
      <c r="T181" t="s">
        <v>625</v>
      </c>
      <c r="V181" t="s">
        <v>127</v>
      </c>
      <c r="X181">
        <v>0</v>
      </c>
      <c r="Z181" t="s">
        <v>2</v>
      </c>
      <c r="AC181" s="2">
        <v>0</v>
      </c>
      <c r="AF181" s="2">
        <v>0</v>
      </c>
      <c r="BI181">
        <f t="shared" si="258"/>
        <v>0</v>
      </c>
      <c r="BJ181" s="4">
        <v>600</v>
      </c>
      <c r="BK181" s="4">
        <f t="shared" ref="BK181" si="357">BJ181*BI181</f>
        <v>0</v>
      </c>
      <c r="BL181" s="4">
        <v>1500</v>
      </c>
      <c r="BM181" s="4">
        <f t="shared" ref="BM181" si="358">BL181*BI181</f>
        <v>0</v>
      </c>
      <c r="BO181" t="s">
        <v>626</v>
      </c>
      <c r="BP181" t="s">
        <v>627</v>
      </c>
      <c r="BQ181" t="s">
        <v>129</v>
      </c>
    </row>
    <row r="182" spans="1:69" s="5" customFormat="1" ht="215.1" customHeight="1" x14ac:dyDescent="0.25">
      <c r="A182"/>
      <c r="B182"/>
      <c r="C182"/>
      <c r="D182"/>
      <c r="E182"/>
      <c r="F182" s="5" t="s">
        <v>117</v>
      </c>
      <c r="G182" s="5" t="s">
        <v>117</v>
      </c>
      <c r="H182" s="5" t="s">
        <v>628</v>
      </c>
      <c r="I182" s="5" t="s">
        <v>628</v>
      </c>
      <c r="J182" s="5" t="s">
        <v>119</v>
      </c>
      <c r="K182" s="5" t="s">
        <v>13</v>
      </c>
      <c r="L182" s="5" t="s">
        <v>473</v>
      </c>
      <c r="M182" s="5" t="s">
        <v>474</v>
      </c>
      <c r="N182" s="5" t="s">
        <v>629</v>
      </c>
      <c r="O182" s="5" t="s">
        <v>476</v>
      </c>
      <c r="P182" s="5" t="s">
        <v>623</v>
      </c>
      <c r="R182" s="5" t="s">
        <v>624</v>
      </c>
      <c r="T182" s="5" t="s">
        <v>625</v>
      </c>
      <c r="V182" s="5" t="s">
        <v>127</v>
      </c>
      <c r="X182" s="5">
        <v>0</v>
      </c>
      <c r="Z182" s="5" t="s">
        <v>2</v>
      </c>
      <c r="AB182" s="5">
        <v>2</v>
      </c>
      <c r="AC182" s="5">
        <v>8</v>
      </c>
      <c r="AD182" s="5">
        <v>3</v>
      </c>
      <c r="BI182" s="5">
        <f t="shared" si="258"/>
        <v>13</v>
      </c>
      <c r="BJ182" s="6">
        <v>226</v>
      </c>
      <c r="BK182" s="6">
        <f t="shared" ref="BK182" si="359">BJ182*BI182</f>
        <v>2938</v>
      </c>
      <c r="BL182" s="6">
        <v>565</v>
      </c>
      <c r="BM182" s="6">
        <f t="shared" ref="BM182" si="360">BL182*BI182</f>
        <v>7345</v>
      </c>
      <c r="BO182" s="5" t="s">
        <v>630</v>
      </c>
      <c r="BP182" s="5" t="s">
        <v>509</v>
      </c>
      <c r="BQ182" s="5" t="s">
        <v>128</v>
      </c>
    </row>
    <row r="183" spans="1:69" x14ac:dyDescent="0.25">
      <c r="F183" t="s">
        <v>117</v>
      </c>
      <c r="G183" t="s">
        <v>117</v>
      </c>
      <c r="H183" t="s">
        <v>628</v>
      </c>
      <c r="I183" t="s">
        <v>628</v>
      </c>
      <c r="J183" t="s">
        <v>119</v>
      </c>
      <c r="K183" t="s">
        <v>13</v>
      </c>
      <c r="L183" t="s">
        <v>473</v>
      </c>
      <c r="M183" t="s">
        <v>474</v>
      </c>
      <c r="N183" t="s">
        <v>629</v>
      </c>
      <c r="O183" t="s">
        <v>476</v>
      </c>
      <c r="P183" t="s">
        <v>623</v>
      </c>
      <c r="R183" t="s">
        <v>624</v>
      </c>
      <c r="T183" t="s">
        <v>625</v>
      </c>
      <c r="V183" t="s">
        <v>127</v>
      </c>
      <c r="X183">
        <v>0</v>
      </c>
      <c r="Z183" t="s">
        <v>2</v>
      </c>
      <c r="AB183" s="2">
        <v>0</v>
      </c>
      <c r="AC183" s="2">
        <v>0</v>
      </c>
      <c r="AD183" s="2">
        <v>0</v>
      </c>
      <c r="BI183">
        <f t="shared" si="258"/>
        <v>0</v>
      </c>
      <c r="BJ183" s="4">
        <v>226</v>
      </c>
      <c r="BK183" s="4">
        <f t="shared" ref="BK183" si="361">BJ183*BI183</f>
        <v>0</v>
      </c>
      <c r="BL183" s="4">
        <v>565</v>
      </c>
      <c r="BM183" s="4">
        <f t="shared" ref="BM183" si="362">BL183*BI183</f>
        <v>0</v>
      </c>
      <c r="BO183" t="s">
        <v>630</v>
      </c>
      <c r="BP183" t="s">
        <v>509</v>
      </c>
      <c r="BQ183" t="s">
        <v>129</v>
      </c>
    </row>
    <row r="184" spans="1:69" s="5" customFormat="1" ht="215.1" customHeight="1" x14ac:dyDescent="0.25">
      <c r="A184"/>
      <c r="B184"/>
      <c r="C184"/>
      <c r="D184"/>
      <c r="E184"/>
      <c r="F184" s="5" t="s">
        <v>117</v>
      </c>
      <c r="G184" s="5" t="s">
        <v>117</v>
      </c>
      <c r="I184" s="5" t="s">
        <v>631</v>
      </c>
      <c r="J184" s="5" t="s">
        <v>119</v>
      </c>
      <c r="K184" s="5" t="s">
        <v>13</v>
      </c>
      <c r="L184" s="5" t="s">
        <v>473</v>
      </c>
      <c r="M184" s="5" t="s">
        <v>474</v>
      </c>
      <c r="N184" s="5" t="s">
        <v>632</v>
      </c>
      <c r="O184" s="5" t="s">
        <v>476</v>
      </c>
      <c r="P184" s="5" t="s">
        <v>633</v>
      </c>
      <c r="R184" s="5" t="s">
        <v>624</v>
      </c>
      <c r="T184" s="5" t="s">
        <v>625</v>
      </c>
      <c r="V184" s="5" t="s">
        <v>137</v>
      </c>
      <c r="X184" s="5">
        <v>0</v>
      </c>
      <c r="Z184" s="5" t="s">
        <v>2</v>
      </c>
      <c r="AB184" s="5">
        <v>1</v>
      </c>
      <c r="AC184" s="5">
        <v>1</v>
      </c>
      <c r="AE184" s="5">
        <v>1</v>
      </c>
      <c r="BI184" s="5">
        <f t="shared" si="258"/>
        <v>3</v>
      </c>
      <c r="BJ184" s="6">
        <v>632</v>
      </c>
      <c r="BK184" s="6">
        <f t="shared" ref="BK184" si="363">BJ184*BI184</f>
        <v>1896</v>
      </c>
      <c r="BL184" s="6">
        <v>1580</v>
      </c>
      <c r="BM184" s="6">
        <f t="shared" ref="BM184" si="364">BL184*BI184</f>
        <v>4740</v>
      </c>
      <c r="BO184" s="5" t="s">
        <v>634</v>
      </c>
      <c r="BP184" s="5" t="s">
        <v>509</v>
      </c>
      <c r="BQ184" s="5" t="s">
        <v>128</v>
      </c>
    </row>
    <row r="185" spans="1:69" x14ac:dyDescent="0.25">
      <c r="F185" t="s">
        <v>117</v>
      </c>
      <c r="G185" t="s">
        <v>117</v>
      </c>
      <c r="I185" t="s">
        <v>631</v>
      </c>
      <c r="J185" t="s">
        <v>119</v>
      </c>
      <c r="K185" t="s">
        <v>13</v>
      </c>
      <c r="L185" t="s">
        <v>473</v>
      </c>
      <c r="M185" t="s">
        <v>474</v>
      </c>
      <c r="N185" t="s">
        <v>632</v>
      </c>
      <c r="O185" t="s">
        <v>476</v>
      </c>
      <c r="P185" t="s">
        <v>633</v>
      </c>
      <c r="R185" t="s">
        <v>624</v>
      </c>
      <c r="T185" t="s">
        <v>625</v>
      </c>
      <c r="V185" t="s">
        <v>137</v>
      </c>
      <c r="X185">
        <v>0</v>
      </c>
      <c r="Z185" t="s">
        <v>2</v>
      </c>
      <c r="AB185" s="2">
        <v>0</v>
      </c>
      <c r="AC185" s="2">
        <v>0</v>
      </c>
      <c r="AE185" s="2">
        <v>0</v>
      </c>
      <c r="BI185">
        <f t="shared" si="258"/>
        <v>0</v>
      </c>
      <c r="BJ185" s="4">
        <v>632</v>
      </c>
      <c r="BK185" s="4">
        <f t="shared" ref="BK185" si="365">BJ185*BI185</f>
        <v>0</v>
      </c>
      <c r="BL185" s="4">
        <v>1580</v>
      </c>
      <c r="BM185" s="4">
        <f t="shared" ref="BM185" si="366">BL185*BI185</f>
        <v>0</v>
      </c>
      <c r="BO185" t="s">
        <v>634</v>
      </c>
      <c r="BP185" t="s">
        <v>509</v>
      </c>
      <c r="BQ185" t="s">
        <v>129</v>
      </c>
    </row>
    <row r="186" spans="1:69" s="5" customFormat="1" ht="215.1" customHeight="1" x14ac:dyDescent="0.25">
      <c r="A186"/>
      <c r="B186"/>
      <c r="C186"/>
      <c r="D186"/>
      <c r="E186"/>
      <c r="F186" s="5" t="s">
        <v>117</v>
      </c>
      <c r="G186" s="5" t="s">
        <v>117</v>
      </c>
      <c r="I186" s="5" t="s">
        <v>635</v>
      </c>
      <c r="J186" s="5" t="s">
        <v>119</v>
      </c>
      <c r="K186" s="5" t="s">
        <v>13</v>
      </c>
      <c r="L186" s="5" t="s">
        <v>458</v>
      </c>
      <c r="M186" s="5" t="s">
        <v>458</v>
      </c>
      <c r="N186" s="5" t="s">
        <v>636</v>
      </c>
      <c r="O186" s="5" t="s">
        <v>460</v>
      </c>
      <c r="P186" s="5" t="s">
        <v>637</v>
      </c>
      <c r="R186" s="5" t="s">
        <v>638</v>
      </c>
      <c r="T186" s="5" t="s">
        <v>639</v>
      </c>
      <c r="V186" s="5" t="s">
        <v>137</v>
      </c>
      <c r="X186" s="5">
        <v>0</v>
      </c>
      <c r="Z186" s="5" t="s">
        <v>2</v>
      </c>
      <c r="AC186" s="5">
        <v>1</v>
      </c>
      <c r="BI186" s="5">
        <f t="shared" si="258"/>
        <v>1</v>
      </c>
      <c r="BJ186" s="6">
        <v>676</v>
      </c>
      <c r="BK186" s="6">
        <f t="shared" ref="BK186" si="367">BJ186*BI186</f>
        <v>676</v>
      </c>
      <c r="BL186" s="6">
        <v>1690</v>
      </c>
      <c r="BM186" s="6">
        <f t="shared" ref="BM186" si="368">BL186*BI186</f>
        <v>1690</v>
      </c>
      <c r="BO186" s="5" t="s">
        <v>640</v>
      </c>
      <c r="BP186" s="5" t="s">
        <v>641</v>
      </c>
      <c r="BQ186" s="5" t="s">
        <v>128</v>
      </c>
    </row>
    <row r="187" spans="1:69" x14ac:dyDescent="0.25">
      <c r="F187" t="s">
        <v>117</v>
      </c>
      <c r="G187" t="s">
        <v>117</v>
      </c>
      <c r="I187" t="s">
        <v>635</v>
      </c>
      <c r="J187" t="s">
        <v>119</v>
      </c>
      <c r="K187" t="s">
        <v>13</v>
      </c>
      <c r="L187" t="s">
        <v>458</v>
      </c>
      <c r="M187" t="s">
        <v>458</v>
      </c>
      <c r="N187" t="s">
        <v>636</v>
      </c>
      <c r="O187" t="s">
        <v>460</v>
      </c>
      <c r="P187" t="s">
        <v>637</v>
      </c>
      <c r="R187" t="s">
        <v>638</v>
      </c>
      <c r="T187" t="s">
        <v>639</v>
      </c>
      <c r="V187" t="s">
        <v>137</v>
      </c>
      <c r="X187">
        <v>0</v>
      </c>
      <c r="Z187" t="s">
        <v>2</v>
      </c>
      <c r="AC187" s="2">
        <v>0</v>
      </c>
      <c r="BI187">
        <f t="shared" si="258"/>
        <v>0</v>
      </c>
      <c r="BJ187" s="4">
        <v>676</v>
      </c>
      <c r="BK187" s="4">
        <f t="shared" ref="BK187" si="369">BJ187*BI187</f>
        <v>0</v>
      </c>
      <c r="BL187" s="4">
        <v>1690</v>
      </c>
      <c r="BM187" s="4">
        <f t="shared" ref="BM187" si="370">BL187*BI187</f>
        <v>0</v>
      </c>
      <c r="BO187" t="s">
        <v>640</v>
      </c>
      <c r="BP187" t="s">
        <v>641</v>
      </c>
      <c r="BQ187" t="s">
        <v>129</v>
      </c>
    </row>
    <row r="188" spans="1:69" s="5" customFormat="1" ht="215.1" customHeight="1" x14ac:dyDescent="0.25">
      <c r="A188"/>
      <c r="B188"/>
      <c r="C188"/>
      <c r="D188"/>
      <c r="E188"/>
      <c r="F188" s="5" t="s">
        <v>117</v>
      </c>
      <c r="G188" s="5" t="s">
        <v>117</v>
      </c>
      <c r="I188" s="5" t="s">
        <v>642</v>
      </c>
      <c r="J188" s="5" t="s">
        <v>119</v>
      </c>
      <c r="K188" s="5" t="s">
        <v>13</v>
      </c>
      <c r="L188" s="5" t="s">
        <v>473</v>
      </c>
      <c r="M188" s="5" t="s">
        <v>474</v>
      </c>
      <c r="N188" s="5" t="s">
        <v>643</v>
      </c>
      <c r="O188" s="5" t="s">
        <v>476</v>
      </c>
      <c r="P188" s="5" t="s">
        <v>644</v>
      </c>
      <c r="R188" s="5" t="s">
        <v>645</v>
      </c>
      <c r="T188" s="5" t="s">
        <v>646</v>
      </c>
      <c r="V188" s="5" t="s">
        <v>127</v>
      </c>
      <c r="X188" s="5">
        <v>0</v>
      </c>
      <c r="Z188" s="5" t="s">
        <v>2</v>
      </c>
      <c r="AD188" s="5">
        <v>1</v>
      </c>
      <c r="BI188" s="5">
        <f t="shared" si="258"/>
        <v>1</v>
      </c>
      <c r="BJ188" s="6">
        <v>434</v>
      </c>
      <c r="BK188" s="6">
        <f t="shared" ref="BK188" si="371">BJ188*BI188</f>
        <v>434</v>
      </c>
      <c r="BL188" s="6">
        <v>1085</v>
      </c>
      <c r="BM188" s="6">
        <f t="shared" ref="BM188" si="372">BL188*BI188</f>
        <v>1085</v>
      </c>
      <c r="BO188" s="5" t="s">
        <v>647</v>
      </c>
      <c r="BP188" s="5" t="s">
        <v>509</v>
      </c>
      <c r="BQ188" s="5" t="s">
        <v>128</v>
      </c>
    </row>
    <row r="189" spans="1:69" x14ac:dyDescent="0.25">
      <c r="F189" t="s">
        <v>117</v>
      </c>
      <c r="G189" t="s">
        <v>117</v>
      </c>
      <c r="I189" t="s">
        <v>642</v>
      </c>
      <c r="J189" t="s">
        <v>119</v>
      </c>
      <c r="K189" t="s">
        <v>13</v>
      </c>
      <c r="L189" t="s">
        <v>473</v>
      </c>
      <c r="M189" t="s">
        <v>474</v>
      </c>
      <c r="N189" t="s">
        <v>643</v>
      </c>
      <c r="O189" t="s">
        <v>476</v>
      </c>
      <c r="P189" t="s">
        <v>644</v>
      </c>
      <c r="R189" t="s">
        <v>645</v>
      </c>
      <c r="T189" t="s">
        <v>646</v>
      </c>
      <c r="V189" t="s">
        <v>127</v>
      </c>
      <c r="X189">
        <v>0</v>
      </c>
      <c r="Z189" t="s">
        <v>2</v>
      </c>
      <c r="AD189" s="2">
        <v>0</v>
      </c>
      <c r="BI189">
        <f t="shared" si="258"/>
        <v>0</v>
      </c>
      <c r="BJ189" s="4">
        <v>434</v>
      </c>
      <c r="BK189" s="4">
        <f t="shared" ref="BK189" si="373">BJ189*BI189</f>
        <v>0</v>
      </c>
      <c r="BL189" s="4">
        <v>1085</v>
      </c>
      <c r="BM189" s="4">
        <f t="shared" ref="BM189" si="374">BL189*BI189</f>
        <v>0</v>
      </c>
      <c r="BO189" t="s">
        <v>647</v>
      </c>
      <c r="BP189" t="s">
        <v>509</v>
      </c>
      <c r="BQ189" t="s">
        <v>129</v>
      </c>
    </row>
    <row r="190" spans="1:69" s="5" customFormat="1" ht="215.1" customHeight="1" x14ac:dyDescent="0.25">
      <c r="A190"/>
      <c r="B190"/>
      <c r="C190"/>
      <c r="D190"/>
      <c r="E190"/>
      <c r="F190" s="5" t="s">
        <v>117</v>
      </c>
      <c r="G190" s="5" t="s">
        <v>117</v>
      </c>
      <c r="I190" s="5" t="s">
        <v>648</v>
      </c>
      <c r="J190" s="5" t="s">
        <v>119</v>
      </c>
      <c r="K190" s="5" t="s">
        <v>13</v>
      </c>
      <c r="L190" s="5" t="s">
        <v>458</v>
      </c>
      <c r="M190" s="5" t="s">
        <v>458</v>
      </c>
      <c r="N190" s="5" t="s">
        <v>649</v>
      </c>
      <c r="O190" s="5" t="s">
        <v>460</v>
      </c>
      <c r="P190" s="5" t="s">
        <v>650</v>
      </c>
      <c r="R190" s="5" t="s">
        <v>651</v>
      </c>
      <c r="T190" s="5" t="s">
        <v>652</v>
      </c>
      <c r="V190" s="5" t="s">
        <v>127</v>
      </c>
      <c r="X190" s="5">
        <v>0</v>
      </c>
      <c r="Z190" s="5" t="s">
        <v>2</v>
      </c>
      <c r="AD190" s="5">
        <v>1</v>
      </c>
      <c r="BI190" s="5">
        <f t="shared" si="258"/>
        <v>1</v>
      </c>
      <c r="BJ190" s="6">
        <v>1070</v>
      </c>
      <c r="BK190" s="6">
        <f t="shared" ref="BK190" si="375">BJ190*BI190</f>
        <v>1070</v>
      </c>
      <c r="BL190" s="6">
        <v>2675</v>
      </c>
      <c r="BM190" s="6">
        <f t="shared" ref="BM190" si="376">BL190*BI190</f>
        <v>2675</v>
      </c>
      <c r="BN190" s="5" t="s">
        <v>146</v>
      </c>
      <c r="BQ190" s="5" t="s">
        <v>128</v>
      </c>
    </row>
    <row r="191" spans="1:69" x14ac:dyDescent="0.25">
      <c r="F191" t="s">
        <v>117</v>
      </c>
      <c r="G191" t="s">
        <v>117</v>
      </c>
      <c r="I191" t="s">
        <v>648</v>
      </c>
      <c r="J191" t="s">
        <v>119</v>
      </c>
      <c r="K191" t="s">
        <v>13</v>
      </c>
      <c r="L191" t="s">
        <v>458</v>
      </c>
      <c r="M191" t="s">
        <v>458</v>
      </c>
      <c r="N191" t="s">
        <v>649</v>
      </c>
      <c r="O191" t="s">
        <v>460</v>
      </c>
      <c r="P191" t="s">
        <v>650</v>
      </c>
      <c r="R191" t="s">
        <v>651</v>
      </c>
      <c r="T191" t="s">
        <v>652</v>
      </c>
      <c r="V191" t="s">
        <v>127</v>
      </c>
      <c r="X191">
        <v>0</v>
      </c>
      <c r="Z191" t="s">
        <v>2</v>
      </c>
      <c r="AD191" s="2">
        <v>0</v>
      </c>
      <c r="BI191">
        <f t="shared" si="258"/>
        <v>0</v>
      </c>
      <c r="BJ191" s="4">
        <v>1070</v>
      </c>
      <c r="BK191" s="4">
        <f t="shared" ref="BK191" si="377">BJ191*BI191</f>
        <v>0</v>
      </c>
      <c r="BL191" s="4">
        <v>2675</v>
      </c>
      <c r="BM191" s="4">
        <f t="shared" ref="BM191" si="378">BL191*BI191</f>
        <v>0</v>
      </c>
      <c r="BN191" t="s">
        <v>146</v>
      </c>
      <c r="BQ191" t="s">
        <v>129</v>
      </c>
    </row>
    <row r="192" spans="1:69" s="5" customFormat="1" ht="215.1" customHeight="1" x14ac:dyDescent="0.25">
      <c r="A192"/>
      <c r="B192"/>
      <c r="C192"/>
      <c r="D192"/>
      <c r="E192"/>
      <c r="F192" s="5" t="s">
        <v>117</v>
      </c>
      <c r="G192" s="5" t="s">
        <v>117</v>
      </c>
      <c r="I192" s="5" t="s">
        <v>653</v>
      </c>
      <c r="J192" s="5" t="s">
        <v>119</v>
      </c>
      <c r="K192" s="5" t="s">
        <v>13</v>
      </c>
      <c r="L192" s="5" t="s">
        <v>458</v>
      </c>
      <c r="M192" s="5" t="s">
        <v>458</v>
      </c>
      <c r="N192" s="5" t="s">
        <v>654</v>
      </c>
      <c r="O192" s="5" t="s">
        <v>460</v>
      </c>
      <c r="P192" s="5" t="s">
        <v>655</v>
      </c>
      <c r="R192" s="5" t="s">
        <v>656</v>
      </c>
      <c r="T192" s="5" t="s">
        <v>657</v>
      </c>
      <c r="V192" s="5" t="s">
        <v>127</v>
      </c>
      <c r="X192" s="5">
        <v>0</v>
      </c>
      <c r="Z192" s="5" t="s">
        <v>2</v>
      </c>
      <c r="AB192" s="5">
        <v>1</v>
      </c>
      <c r="AC192" s="5">
        <v>1</v>
      </c>
      <c r="BI192" s="5">
        <f t="shared" si="258"/>
        <v>2</v>
      </c>
      <c r="BJ192" s="6">
        <v>982</v>
      </c>
      <c r="BK192" s="6">
        <f t="shared" ref="BK192" si="379">BJ192*BI192</f>
        <v>1964</v>
      </c>
      <c r="BL192" s="6">
        <v>2455</v>
      </c>
      <c r="BM192" s="6">
        <f t="shared" ref="BM192" si="380">BL192*BI192</f>
        <v>4910</v>
      </c>
      <c r="BQ192" s="5" t="s">
        <v>128</v>
      </c>
    </row>
    <row r="193" spans="1:69" x14ac:dyDescent="0.25">
      <c r="F193" t="s">
        <v>117</v>
      </c>
      <c r="G193" t="s">
        <v>117</v>
      </c>
      <c r="I193" t="s">
        <v>653</v>
      </c>
      <c r="J193" t="s">
        <v>119</v>
      </c>
      <c r="K193" t="s">
        <v>13</v>
      </c>
      <c r="L193" t="s">
        <v>458</v>
      </c>
      <c r="M193" t="s">
        <v>458</v>
      </c>
      <c r="N193" t="s">
        <v>654</v>
      </c>
      <c r="O193" t="s">
        <v>460</v>
      </c>
      <c r="P193" t="s">
        <v>655</v>
      </c>
      <c r="R193" t="s">
        <v>656</v>
      </c>
      <c r="T193" t="s">
        <v>657</v>
      </c>
      <c r="V193" t="s">
        <v>127</v>
      </c>
      <c r="X193">
        <v>0</v>
      </c>
      <c r="Z193" t="s">
        <v>2</v>
      </c>
      <c r="AB193" s="2">
        <v>0</v>
      </c>
      <c r="AC193" s="2">
        <v>0</v>
      </c>
      <c r="BI193">
        <f t="shared" si="258"/>
        <v>0</v>
      </c>
      <c r="BJ193" s="4">
        <v>982</v>
      </c>
      <c r="BK193" s="4">
        <f t="shared" ref="BK193" si="381">BJ193*BI193</f>
        <v>0</v>
      </c>
      <c r="BL193" s="4">
        <v>2455</v>
      </c>
      <c r="BM193" s="4">
        <f t="shared" ref="BM193" si="382">BL193*BI193</f>
        <v>0</v>
      </c>
      <c r="BQ193" t="s">
        <v>129</v>
      </c>
    </row>
    <row r="194" spans="1:69" s="5" customFormat="1" ht="215.1" customHeight="1" x14ac:dyDescent="0.25">
      <c r="A194"/>
      <c r="B194"/>
      <c r="C194"/>
      <c r="D194"/>
      <c r="E194"/>
      <c r="F194" s="5" t="s">
        <v>117</v>
      </c>
      <c r="G194" s="5" t="s">
        <v>117</v>
      </c>
      <c r="H194" s="5" t="s">
        <v>658</v>
      </c>
      <c r="I194" s="5" t="s">
        <v>658</v>
      </c>
      <c r="J194" s="5" t="s">
        <v>119</v>
      </c>
      <c r="K194" s="5" t="s">
        <v>13</v>
      </c>
      <c r="L194" s="5" t="s">
        <v>458</v>
      </c>
      <c r="M194" s="5" t="s">
        <v>458</v>
      </c>
      <c r="N194" s="5" t="s">
        <v>659</v>
      </c>
      <c r="O194" s="5" t="s">
        <v>460</v>
      </c>
      <c r="P194" s="5" t="s">
        <v>660</v>
      </c>
      <c r="R194" s="5" t="s">
        <v>661</v>
      </c>
      <c r="T194" s="5" t="s">
        <v>662</v>
      </c>
      <c r="V194" s="5" t="s">
        <v>137</v>
      </c>
      <c r="X194" s="5">
        <v>0</v>
      </c>
      <c r="Z194" s="5" t="s">
        <v>2</v>
      </c>
      <c r="AD194" s="5">
        <v>2</v>
      </c>
      <c r="AF194" s="5">
        <v>1</v>
      </c>
      <c r="BI194" s="5">
        <f t="shared" si="258"/>
        <v>3</v>
      </c>
      <c r="BJ194" s="6">
        <v>724</v>
      </c>
      <c r="BK194" s="6">
        <f t="shared" ref="BK194" si="383">BJ194*BI194</f>
        <v>2172</v>
      </c>
      <c r="BL194" s="6">
        <v>1810</v>
      </c>
      <c r="BM194" s="6">
        <f t="shared" ref="BM194" si="384">BL194*BI194</f>
        <v>5430</v>
      </c>
      <c r="BO194" s="5" t="s">
        <v>663</v>
      </c>
      <c r="BP194" s="5" t="s">
        <v>664</v>
      </c>
      <c r="BQ194" s="5" t="s">
        <v>128</v>
      </c>
    </row>
    <row r="195" spans="1:69" x14ac:dyDescent="0.25">
      <c r="F195" t="s">
        <v>117</v>
      </c>
      <c r="G195" t="s">
        <v>117</v>
      </c>
      <c r="H195" t="s">
        <v>658</v>
      </c>
      <c r="I195" t="s">
        <v>658</v>
      </c>
      <c r="J195" t="s">
        <v>119</v>
      </c>
      <c r="K195" t="s">
        <v>13</v>
      </c>
      <c r="L195" t="s">
        <v>458</v>
      </c>
      <c r="M195" t="s">
        <v>458</v>
      </c>
      <c r="N195" t="s">
        <v>659</v>
      </c>
      <c r="O195" t="s">
        <v>460</v>
      </c>
      <c r="P195" t="s">
        <v>660</v>
      </c>
      <c r="R195" t="s">
        <v>661</v>
      </c>
      <c r="T195" t="s">
        <v>662</v>
      </c>
      <c r="V195" t="s">
        <v>137</v>
      </c>
      <c r="X195">
        <v>0</v>
      </c>
      <c r="Z195" t="s">
        <v>2</v>
      </c>
      <c r="AD195" s="2">
        <v>0</v>
      </c>
      <c r="AF195" s="2">
        <v>0</v>
      </c>
      <c r="BI195">
        <f t="shared" si="258"/>
        <v>0</v>
      </c>
      <c r="BJ195" s="4">
        <v>724</v>
      </c>
      <c r="BK195" s="4">
        <f t="shared" ref="BK195" si="385">BJ195*BI195</f>
        <v>0</v>
      </c>
      <c r="BL195" s="4">
        <v>1810</v>
      </c>
      <c r="BM195" s="4">
        <f t="shared" ref="BM195" si="386">BL195*BI195</f>
        <v>0</v>
      </c>
      <c r="BO195" t="s">
        <v>663</v>
      </c>
      <c r="BP195" t="s">
        <v>664</v>
      </c>
      <c r="BQ195" t="s">
        <v>129</v>
      </c>
    </row>
    <row r="196" spans="1:69" s="5" customFormat="1" ht="215.1" customHeight="1" x14ac:dyDescent="0.25">
      <c r="A196"/>
      <c r="B196"/>
      <c r="C196"/>
      <c r="D196"/>
      <c r="E196"/>
      <c r="F196" s="5" t="s">
        <v>117</v>
      </c>
      <c r="G196" s="5" t="s">
        <v>117</v>
      </c>
      <c r="H196" s="5" t="s">
        <v>665</v>
      </c>
      <c r="I196" s="5" t="s">
        <v>665</v>
      </c>
      <c r="J196" s="5" t="s">
        <v>119</v>
      </c>
      <c r="K196" s="5" t="s">
        <v>13</v>
      </c>
      <c r="L196" s="5" t="s">
        <v>458</v>
      </c>
      <c r="M196" s="5" t="s">
        <v>458</v>
      </c>
      <c r="N196" s="5" t="s">
        <v>666</v>
      </c>
      <c r="O196" s="5" t="s">
        <v>460</v>
      </c>
      <c r="P196" s="5" t="s">
        <v>660</v>
      </c>
      <c r="R196" s="5" t="s">
        <v>661</v>
      </c>
      <c r="T196" s="5" t="s">
        <v>662</v>
      </c>
      <c r="V196" s="5" t="s">
        <v>137</v>
      </c>
      <c r="X196" s="5">
        <v>0</v>
      </c>
      <c r="Z196" s="5" t="s">
        <v>2</v>
      </c>
      <c r="AC196" s="5">
        <v>2</v>
      </c>
      <c r="AD196" s="5">
        <v>4</v>
      </c>
      <c r="AE196" s="5">
        <v>2</v>
      </c>
      <c r="BI196" s="5">
        <f t="shared" ref="BI196:BI259" si="387">SUM(AA196:BH196)</f>
        <v>8</v>
      </c>
      <c r="BJ196" s="6">
        <v>600</v>
      </c>
      <c r="BK196" s="6">
        <f t="shared" ref="BK196" si="388">BJ196*BI196</f>
        <v>4800</v>
      </c>
      <c r="BL196" s="6">
        <v>1500</v>
      </c>
      <c r="BM196" s="6">
        <f t="shared" ref="BM196" si="389">BL196*BI196</f>
        <v>12000</v>
      </c>
      <c r="BO196" s="5" t="s">
        <v>663</v>
      </c>
      <c r="BP196" s="5" t="s">
        <v>667</v>
      </c>
      <c r="BQ196" s="5" t="s">
        <v>128</v>
      </c>
    </row>
    <row r="197" spans="1:69" x14ac:dyDescent="0.25">
      <c r="F197" t="s">
        <v>117</v>
      </c>
      <c r="G197" t="s">
        <v>117</v>
      </c>
      <c r="H197" t="s">
        <v>665</v>
      </c>
      <c r="I197" t="s">
        <v>665</v>
      </c>
      <c r="J197" t="s">
        <v>119</v>
      </c>
      <c r="K197" t="s">
        <v>13</v>
      </c>
      <c r="L197" t="s">
        <v>458</v>
      </c>
      <c r="M197" t="s">
        <v>458</v>
      </c>
      <c r="N197" t="s">
        <v>666</v>
      </c>
      <c r="O197" t="s">
        <v>460</v>
      </c>
      <c r="P197" t="s">
        <v>660</v>
      </c>
      <c r="R197" t="s">
        <v>661</v>
      </c>
      <c r="T197" t="s">
        <v>662</v>
      </c>
      <c r="V197" t="s">
        <v>137</v>
      </c>
      <c r="X197">
        <v>0</v>
      </c>
      <c r="Z197" t="s">
        <v>2</v>
      </c>
      <c r="AC197" s="2">
        <v>0</v>
      </c>
      <c r="AD197" s="2">
        <v>0</v>
      </c>
      <c r="AE197" s="2">
        <v>0</v>
      </c>
      <c r="BI197">
        <f t="shared" si="387"/>
        <v>0</v>
      </c>
      <c r="BJ197" s="4">
        <v>600</v>
      </c>
      <c r="BK197" s="4">
        <f t="shared" ref="BK197" si="390">BJ197*BI197</f>
        <v>0</v>
      </c>
      <c r="BL197" s="4">
        <v>1500</v>
      </c>
      <c r="BM197" s="4">
        <f t="shared" ref="BM197" si="391">BL197*BI197</f>
        <v>0</v>
      </c>
      <c r="BO197" t="s">
        <v>663</v>
      </c>
      <c r="BP197" t="s">
        <v>667</v>
      </c>
      <c r="BQ197" t="s">
        <v>129</v>
      </c>
    </row>
    <row r="198" spans="1:69" s="5" customFormat="1" ht="215.1" customHeight="1" x14ac:dyDescent="0.25">
      <c r="A198"/>
      <c r="B198"/>
      <c r="C198"/>
      <c r="D198"/>
      <c r="E198"/>
      <c r="F198" s="5" t="s">
        <v>117</v>
      </c>
      <c r="G198" s="5" t="s">
        <v>117</v>
      </c>
      <c r="H198" s="5" t="s">
        <v>668</v>
      </c>
      <c r="I198" s="5" t="s">
        <v>668</v>
      </c>
      <c r="J198" s="5" t="s">
        <v>119</v>
      </c>
      <c r="K198" s="5" t="s">
        <v>13</v>
      </c>
      <c r="L198" s="5" t="s">
        <v>458</v>
      </c>
      <c r="M198" s="5" t="s">
        <v>458</v>
      </c>
      <c r="N198" s="5" t="s">
        <v>669</v>
      </c>
      <c r="O198" s="5" t="s">
        <v>460</v>
      </c>
      <c r="P198" s="5" t="s">
        <v>660</v>
      </c>
      <c r="R198" s="5" t="s">
        <v>661</v>
      </c>
      <c r="T198" s="5" t="s">
        <v>662</v>
      </c>
      <c r="V198" s="5" t="s">
        <v>137</v>
      </c>
      <c r="X198" s="5">
        <v>0</v>
      </c>
      <c r="Z198" s="5" t="s">
        <v>2</v>
      </c>
      <c r="AC198" s="5">
        <v>3</v>
      </c>
      <c r="AD198" s="5">
        <v>4</v>
      </c>
      <c r="AF198" s="5">
        <v>1</v>
      </c>
      <c r="BI198" s="5">
        <f t="shared" si="387"/>
        <v>8</v>
      </c>
      <c r="BJ198" s="6">
        <v>682</v>
      </c>
      <c r="BK198" s="6">
        <f t="shared" ref="BK198" si="392">BJ198*BI198</f>
        <v>5456</v>
      </c>
      <c r="BL198" s="6">
        <v>1705</v>
      </c>
      <c r="BM198" s="6">
        <f t="shared" ref="BM198" si="393">BL198*BI198</f>
        <v>13640</v>
      </c>
      <c r="BO198" s="5" t="s">
        <v>663</v>
      </c>
      <c r="BP198" s="5" t="s">
        <v>667</v>
      </c>
      <c r="BQ198" s="5" t="s">
        <v>128</v>
      </c>
    </row>
    <row r="199" spans="1:69" x14ac:dyDescent="0.25">
      <c r="F199" t="s">
        <v>117</v>
      </c>
      <c r="G199" t="s">
        <v>117</v>
      </c>
      <c r="H199" t="s">
        <v>668</v>
      </c>
      <c r="I199" t="s">
        <v>668</v>
      </c>
      <c r="J199" t="s">
        <v>119</v>
      </c>
      <c r="K199" t="s">
        <v>13</v>
      </c>
      <c r="L199" t="s">
        <v>458</v>
      </c>
      <c r="M199" t="s">
        <v>458</v>
      </c>
      <c r="N199" t="s">
        <v>669</v>
      </c>
      <c r="O199" t="s">
        <v>460</v>
      </c>
      <c r="P199" t="s">
        <v>660</v>
      </c>
      <c r="R199" t="s">
        <v>661</v>
      </c>
      <c r="T199" t="s">
        <v>662</v>
      </c>
      <c r="V199" t="s">
        <v>137</v>
      </c>
      <c r="X199">
        <v>0</v>
      </c>
      <c r="Z199" t="s">
        <v>2</v>
      </c>
      <c r="AC199" s="2">
        <v>0</v>
      </c>
      <c r="AD199" s="2">
        <v>0</v>
      </c>
      <c r="AF199" s="2">
        <v>0</v>
      </c>
      <c r="BI199">
        <f t="shared" si="387"/>
        <v>0</v>
      </c>
      <c r="BJ199" s="4">
        <v>682</v>
      </c>
      <c r="BK199" s="4">
        <f t="shared" ref="BK199" si="394">BJ199*BI199</f>
        <v>0</v>
      </c>
      <c r="BL199" s="4">
        <v>1705</v>
      </c>
      <c r="BM199" s="4">
        <f t="shared" ref="BM199" si="395">BL199*BI199</f>
        <v>0</v>
      </c>
      <c r="BO199" t="s">
        <v>663</v>
      </c>
      <c r="BP199" t="s">
        <v>667</v>
      </c>
      <c r="BQ199" t="s">
        <v>129</v>
      </c>
    </row>
    <row r="200" spans="1:69" s="5" customFormat="1" ht="215.1" customHeight="1" x14ac:dyDescent="0.25">
      <c r="A200"/>
      <c r="B200"/>
      <c r="C200"/>
      <c r="D200"/>
      <c r="E200"/>
      <c r="F200" s="5" t="s">
        <v>117</v>
      </c>
      <c r="G200" s="5" t="s">
        <v>117</v>
      </c>
      <c r="H200" s="5" t="s">
        <v>670</v>
      </c>
      <c r="I200" s="5" t="s">
        <v>670</v>
      </c>
      <c r="J200" s="5" t="s">
        <v>119</v>
      </c>
      <c r="K200" s="5" t="s">
        <v>13</v>
      </c>
      <c r="L200" s="5" t="s">
        <v>515</v>
      </c>
      <c r="M200" s="5" t="s">
        <v>671</v>
      </c>
      <c r="N200" s="5" t="s">
        <v>672</v>
      </c>
      <c r="O200" s="5" t="s">
        <v>600</v>
      </c>
      <c r="P200" s="5" t="s">
        <v>660</v>
      </c>
      <c r="R200" s="5" t="s">
        <v>661</v>
      </c>
      <c r="T200" s="5" t="s">
        <v>662</v>
      </c>
      <c r="V200" s="5" t="s">
        <v>137</v>
      </c>
      <c r="X200" s="5">
        <v>0</v>
      </c>
      <c r="Z200" s="5" t="s">
        <v>2</v>
      </c>
      <c r="AC200" s="5">
        <v>6</v>
      </c>
      <c r="AD200" s="5">
        <v>7</v>
      </c>
      <c r="AE200" s="5">
        <v>5</v>
      </c>
      <c r="AF200" s="5">
        <v>1</v>
      </c>
      <c r="AG200" s="5">
        <v>1</v>
      </c>
      <c r="BI200" s="5">
        <f t="shared" si="387"/>
        <v>20</v>
      </c>
      <c r="BJ200" s="6">
        <v>328</v>
      </c>
      <c r="BK200" s="6">
        <f t="shared" ref="BK200" si="396">BJ200*BI200</f>
        <v>6560</v>
      </c>
      <c r="BL200" s="6">
        <v>820</v>
      </c>
      <c r="BM200" s="6">
        <f t="shared" ref="BM200" si="397">BL200*BI200</f>
        <v>16400</v>
      </c>
      <c r="BO200" s="5" t="s">
        <v>663</v>
      </c>
      <c r="BP200" s="5" t="s">
        <v>673</v>
      </c>
      <c r="BQ200" s="5" t="s">
        <v>128</v>
      </c>
    </row>
    <row r="201" spans="1:69" x14ac:dyDescent="0.25">
      <c r="F201" t="s">
        <v>117</v>
      </c>
      <c r="G201" t="s">
        <v>117</v>
      </c>
      <c r="H201" t="s">
        <v>670</v>
      </c>
      <c r="I201" t="s">
        <v>670</v>
      </c>
      <c r="J201" t="s">
        <v>119</v>
      </c>
      <c r="K201" t="s">
        <v>13</v>
      </c>
      <c r="L201" t="s">
        <v>515</v>
      </c>
      <c r="M201" t="s">
        <v>671</v>
      </c>
      <c r="N201" t="s">
        <v>672</v>
      </c>
      <c r="O201" t="s">
        <v>600</v>
      </c>
      <c r="P201" t="s">
        <v>660</v>
      </c>
      <c r="R201" t="s">
        <v>661</v>
      </c>
      <c r="T201" t="s">
        <v>662</v>
      </c>
      <c r="V201" t="s">
        <v>137</v>
      </c>
      <c r="X201">
        <v>0</v>
      </c>
      <c r="Z201" t="s">
        <v>2</v>
      </c>
      <c r="AC201" s="2">
        <v>0</v>
      </c>
      <c r="AD201" s="2">
        <v>0</v>
      </c>
      <c r="AE201" s="2">
        <v>0</v>
      </c>
      <c r="AF201" s="2">
        <v>0</v>
      </c>
      <c r="AG201" s="2">
        <v>0</v>
      </c>
      <c r="BI201">
        <f t="shared" si="387"/>
        <v>0</v>
      </c>
      <c r="BJ201" s="4">
        <v>328</v>
      </c>
      <c r="BK201" s="4">
        <f t="shared" ref="BK201" si="398">BJ201*BI201</f>
        <v>0</v>
      </c>
      <c r="BL201" s="4">
        <v>820</v>
      </c>
      <c r="BM201" s="4">
        <f t="shared" ref="BM201" si="399">BL201*BI201</f>
        <v>0</v>
      </c>
      <c r="BO201" t="s">
        <v>663</v>
      </c>
      <c r="BP201" t="s">
        <v>673</v>
      </c>
      <c r="BQ201" t="s">
        <v>129</v>
      </c>
    </row>
    <row r="202" spans="1:69" s="5" customFormat="1" ht="215.1" customHeight="1" x14ac:dyDescent="0.25">
      <c r="A202"/>
      <c r="B202"/>
      <c r="C202"/>
      <c r="D202"/>
      <c r="E202"/>
      <c r="F202" s="5" t="s">
        <v>117</v>
      </c>
      <c r="G202" s="5" t="s">
        <v>117</v>
      </c>
      <c r="H202" s="5" t="s">
        <v>674</v>
      </c>
      <c r="I202" s="5" t="s">
        <v>674</v>
      </c>
      <c r="J202" s="5" t="s">
        <v>119</v>
      </c>
      <c r="K202" s="5" t="s">
        <v>13</v>
      </c>
      <c r="L202" s="5" t="s">
        <v>473</v>
      </c>
      <c r="M202" s="5" t="s">
        <v>474</v>
      </c>
      <c r="N202" s="5" t="s">
        <v>675</v>
      </c>
      <c r="O202" s="5" t="s">
        <v>476</v>
      </c>
      <c r="P202" s="5" t="s">
        <v>660</v>
      </c>
      <c r="R202" s="5" t="s">
        <v>661</v>
      </c>
      <c r="T202" s="5" t="s">
        <v>662</v>
      </c>
      <c r="V202" s="5" t="s">
        <v>137</v>
      </c>
      <c r="X202" s="5">
        <v>0</v>
      </c>
      <c r="Z202" s="5" t="s">
        <v>2</v>
      </c>
      <c r="AD202" s="5">
        <v>5</v>
      </c>
      <c r="AE202" s="5">
        <v>1</v>
      </c>
      <c r="AF202" s="5">
        <v>1</v>
      </c>
      <c r="BI202" s="5">
        <f t="shared" si="387"/>
        <v>7</v>
      </c>
      <c r="BJ202" s="6">
        <v>328</v>
      </c>
      <c r="BK202" s="6">
        <f t="shared" ref="BK202" si="400">BJ202*BI202</f>
        <v>2296</v>
      </c>
      <c r="BL202" s="6">
        <v>820</v>
      </c>
      <c r="BM202" s="6">
        <f t="shared" ref="BM202" si="401">BL202*BI202</f>
        <v>5740</v>
      </c>
      <c r="BO202" s="5" t="s">
        <v>676</v>
      </c>
      <c r="BP202" s="5" t="s">
        <v>480</v>
      </c>
      <c r="BQ202" s="5" t="s">
        <v>128</v>
      </c>
    </row>
    <row r="203" spans="1:69" x14ac:dyDescent="0.25">
      <c r="F203" t="s">
        <v>117</v>
      </c>
      <c r="G203" t="s">
        <v>117</v>
      </c>
      <c r="H203" t="s">
        <v>674</v>
      </c>
      <c r="I203" t="s">
        <v>674</v>
      </c>
      <c r="J203" t="s">
        <v>119</v>
      </c>
      <c r="K203" t="s">
        <v>13</v>
      </c>
      <c r="L203" t="s">
        <v>473</v>
      </c>
      <c r="M203" t="s">
        <v>474</v>
      </c>
      <c r="N203" t="s">
        <v>675</v>
      </c>
      <c r="O203" t="s">
        <v>476</v>
      </c>
      <c r="P203" t="s">
        <v>660</v>
      </c>
      <c r="R203" t="s">
        <v>661</v>
      </c>
      <c r="T203" t="s">
        <v>662</v>
      </c>
      <c r="V203" t="s">
        <v>137</v>
      </c>
      <c r="X203">
        <v>0</v>
      </c>
      <c r="Z203" t="s">
        <v>2</v>
      </c>
      <c r="AD203" s="2">
        <v>0</v>
      </c>
      <c r="AE203" s="2">
        <v>0</v>
      </c>
      <c r="AF203" s="2">
        <v>0</v>
      </c>
      <c r="BI203">
        <f t="shared" si="387"/>
        <v>0</v>
      </c>
      <c r="BJ203" s="4">
        <v>328</v>
      </c>
      <c r="BK203" s="4">
        <f t="shared" ref="BK203" si="402">BJ203*BI203</f>
        <v>0</v>
      </c>
      <c r="BL203" s="4">
        <v>820</v>
      </c>
      <c r="BM203" s="4">
        <f t="shared" ref="BM203" si="403">BL203*BI203</f>
        <v>0</v>
      </c>
      <c r="BO203" t="s">
        <v>676</v>
      </c>
      <c r="BP203" t="s">
        <v>480</v>
      </c>
      <c r="BQ203" t="s">
        <v>129</v>
      </c>
    </row>
    <row r="204" spans="1:69" s="5" customFormat="1" ht="215.1" customHeight="1" x14ac:dyDescent="0.25">
      <c r="A204"/>
      <c r="B204"/>
      <c r="C204"/>
      <c r="D204"/>
      <c r="E204"/>
      <c r="F204" s="5" t="s">
        <v>117</v>
      </c>
      <c r="G204" s="5" t="s">
        <v>117</v>
      </c>
      <c r="H204" s="5" t="s">
        <v>677</v>
      </c>
      <c r="I204" s="5" t="s">
        <v>677</v>
      </c>
      <c r="J204" s="5" t="s">
        <v>119</v>
      </c>
      <c r="K204" s="5" t="s">
        <v>13</v>
      </c>
      <c r="L204" s="5" t="s">
        <v>458</v>
      </c>
      <c r="M204" s="5" t="s">
        <v>458</v>
      </c>
      <c r="N204" s="5" t="s">
        <v>678</v>
      </c>
      <c r="O204" s="5" t="s">
        <v>460</v>
      </c>
      <c r="P204" s="5" t="s">
        <v>679</v>
      </c>
      <c r="R204" s="5" t="s">
        <v>680</v>
      </c>
      <c r="T204" s="5" t="s">
        <v>681</v>
      </c>
      <c r="V204" s="5" t="s">
        <v>137</v>
      </c>
      <c r="X204" s="5">
        <v>0</v>
      </c>
      <c r="Z204" s="5" t="s">
        <v>2</v>
      </c>
      <c r="AC204" s="5">
        <v>1</v>
      </c>
      <c r="AF204" s="5">
        <v>1</v>
      </c>
      <c r="BI204" s="5">
        <f t="shared" si="387"/>
        <v>2</v>
      </c>
      <c r="BJ204" s="6">
        <v>518</v>
      </c>
      <c r="BK204" s="6">
        <f t="shared" ref="BK204" si="404">BJ204*BI204</f>
        <v>1036</v>
      </c>
      <c r="BL204" s="6">
        <v>1295</v>
      </c>
      <c r="BM204" s="6">
        <f t="shared" ref="BM204" si="405">BL204*BI204</f>
        <v>2590</v>
      </c>
      <c r="BO204" s="5" t="s">
        <v>682</v>
      </c>
      <c r="BP204" s="5" t="s">
        <v>667</v>
      </c>
      <c r="BQ204" s="5" t="s">
        <v>128</v>
      </c>
    </row>
    <row r="205" spans="1:69" x14ac:dyDescent="0.25">
      <c r="F205" t="s">
        <v>117</v>
      </c>
      <c r="G205" t="s">
        <v>117</v>
      </c>
      <c r="H205" t="s">
        <v>677</v>
      </c>
      <c r="I205" t="s">
        <v>677</v>
      </c>
      <c r="J205" t="s">
        <v>119</v>
      </c>
      <c r="K205" t="s">
        <v>13</v>
      </c>
      <c r="L205" t="s">
        <v>458</v>
      </c>
      <c r="M205" t="s">
        <v>458</v>
      </c>
      <c r="N205" t="s">
        <v>678</v>
      </c>
      <c r="O205" t="s">
        <v>460</v>
      </c>
      <c r="P205" t="s">
        <v>679</v>
      </c>
      <c r="R205" t="s">
        <v>680</v>
      </c>
      <c r="T205" t="s">
        <v>681</v>
      </c>
      <c r="V205" t="s">
        <v>137</v>
      </c>
      <c r="X205">
        <v>0</v>
      </c>
      <c r="Z205" t="s">
        <v>2</v>
      </c>
      <c r="AC205" s="2">
        <v>0</v>
      </c>
      <c r="AF205" s="2">
        <v>0</v>
      </c>
      <c r="BI205">
        <f t="shared" si="387"/>
        <v>0</v>
      </c>
      <c r="BJ205" s="4">
        <v>518</v>
      </c>
      <c r="BK205" s="4">
        <f t="shared" ref="BK205" si="406">BJ205*BI205</f>
        <v>0</v>
      </c>
      <c r="BL205" s="4">
        <v>1295</v>
      </c>
      <c r="BM205" s="4">
        <f t="shared" ref="BM205" si="407">BL205*BI205</f>
        <v>0</v>
      </c>
      <c r="BO205" t="s">
        <v>682</v>
      </c>
      <c r="BP205" t="s">
        <v>667</v>
      </c>
      <c r="BQ205" t="s">
        <v>129</v>
      </c>
    </row>
    <row r="206" spans="1:69" s="5" customFormat="1" ht="215.1" customHeight="1" x14ac:dyDescent="0.25">
      <c r="A206"/>
      <c r="B206"/>
      <c r="C206"/>
      <c r="D206"/>
      <c r="E206"/>
      <c r="F206" s="5" t="s">
        <v>117</v>
      </c>
      <c r="G206" s="5" t="s">
        <v>117</v>
      </c>
      <c r="H206" s="5" t="s">
        <v>683</v>
      </c>
      <c r="I206" s="5" t="s">
        <v>683</v>
      </c>
      <c r="J206" s="5" t="s">
        <v>119</v>
      </c>
      <c r="K206" s="5" t="s">
        <v>13</v>
      </c>
      <c r="L206" s="5" t="s">
        <v>473</v>
      </c>
      <c r="M206" s="5" t="s">
        <v>474</v>
      </c>
      <c r="N206" s="5" t="s">
        <v>684</v>
      </c>
      <c r="O206" s="5" t="s">
        <v>476</v>
      </c>
      <c r="P206" s="5" t="s">
        <v>679</v>
      </c>
      <c r="R206" s="5" t="s">
        <v>680</v>
      </c>
      <c r="T206" s="5" t="s">
        <v>681</v>
      </c>
      <c r="V206" s="5" t="s">
        <v>137</v>
      </c>
      <c r="X206" s="5">
        <v>0</v>
      </c>
      <c r="Z206" s="5" t="s">
        <v>2</v>
      </c>
      <c r="AD206" s="5">
        <v>1</v>
      </c>
      <c r="BI206" s="5">
        <f t="shared" si="387"/>
        <v>1</v>
      </c>
      <c r="BJ206" s="6">
        <v>310</v>
      </c>
      <c r="BK206" s="6">
        <f t="shared" ref="BK206" si="408">BJ206*BI206</f>
        <v>310</v>
      </c>
      <c r="BL206" s="6">
        <v>775</v>
      </c>
      <c r="BM206" s="6">
        <f t="shared" ref="BM206" si="409">BL206*BI206</f>
        <v>775</v>
      </c>
      <c r="BO206" s="5" t="s">
        <v>682</v>
      </c>
      <c r="BP206" s="5" t="s">
        <v>480</v>
      </c>
      <c r="BQ206" s="5" t="s">
        <v>128</v>
      </c>
    </row>
    <row r="207" spans="1:69" x14ac:dyDescent="0.25">
      <c r="F207" t="s">
        <v>117</v>
      </c>
      <c r="G207" t="s">
        <v>117</v>
      </c>
      <c r="H207" t="s">
        <v>683</v>
      </c>
      <c r="I207" t="s">
        <v>683</v>
      </c>
      <c r="J207" t="s">
        <v>119</v>
      </c>
      <c r="K207" t="s">
        <v>13</v>
      </c>
      <c r="L207" t="s">
        <v>473</v>
      </c>
      <c r="M207" t="s">
        <v>474</v>
      </c>
      <c r="N207" t="s">
        <v>684</v>
      </c>
      <c r="O207" t="s">
        <v>476</v>
      </c>
      <c r="P207" t="s">
        <v>679</v>
      </c>
      <c r="R207" t="s">
        <v>680</v>
      </c>
      <c r="T207" t="s">
        <v>681</v>
      </c>
      <c r="V207" t="s">
        <v>137</v>
      </c>
      <c r="X207">
        <v>0</v>
      </c>
      <c r="Z207" t="s">
        <v>2</v>
      </c>
      <c r="AD207" s="2">
        <v>0</v>
      </c>
      <c r="BI207">
        <f t="shared" si="387"/>
        <v>0</v>
      </c>
      <c r="BJ207" s="4">
        <v>310</v>
      </c>
      <c r="BK207" s="4">
        <f t="shared" ref="BK207" si="410">BJ207*BI207</f>
        <v>0</v>
      </c>
      <c r="BL207" s="4">
        <v>775</v>
      </c>
      <c r="BM207" s="4">
        <f t="shared" ref="BM207" si="411">BL207*BI207</f>
        <v>0</v>
      </c>
      <c r="BO207" t="s">
        <v>682</v>
      </c>
      <c r="BP207" t="s">
        <v>480</v>
      </c>
      <c r="BQ207" t="s">
        <v>129</v>
      </c>
    </row>
    <row r="208" spans="1:69" s="5" customFormat="1" ht="215.1" customHeight="1" x14ac:dyDescent="0.25">
      <c r="A208"/>
      <c r="B208"/>
      <c r="C208"/>
      <c r="D208"/>
      <c r="E208"/>
      <c r="F208" s="5" t="s">
        <v>117</v>
      </c>
      <c r="G208" s="5" t="s">
        <v>117</v>
      </c>
      <c r="H208" s="5" t="s">
        <v>685</v>
      </c>
      <c r="I208" s="5" t="s">
        <v>685</v>
      </c>
      <c r="J208" s="5" t="s">
        <v>119</v>
      </c>
      <c r="K208" s="5" t="s">
        <v>13</v>
      </c>
      <c r="L208" s="5" t="s">
        <v>515</v>
      </c>
      <c r="M208" s="5" t="s">
        <v>686</v>
      </c>
      <c r="N208" s="5" t="s">
        <v>687</v>
      </c>
      <c r="O208" s="5" t="s">
        <v>688</v>
      </c>
      <c r="P208" s="5" t="s">
        <v>689</v>
      </c>
      <c r="R208" s="5" t="s">
        <v>690</v>
      </c>
      <c r="T208" s="5" t="s">
        <v>691</v>
      </c>
      <c r="V208" s="5" t="s">
        <v>127</v>
      </c>
      <c r="X208" s="5">
        <v>0</v>
      </c>
      <c r="Z208" s="5" t="s">
        <v>2</v>
      </c>
      <c r="AC208" s="5">
        <v>1</v>
      </c>
      <c r="AD208" s="5">
        <v>1</v>
      </c>
      <c r="AE208" s="5">
        <v>1</v>
      </c>
      <c r="BI208" s="5">
        <f t="shared" si="387"/>
        <v>3</v>
      </c>
      <c r="BJ208" s="6">
        <v>170</v>
      </c>
      <c r="BK208" s="6">
        <f t="shared" ref="BK208" si="412">BJ208*BI208</f>
        <v>510</v>
      </c>
      <c r="BL208" s="6">
        <v>425</v>
      </c>
      <c r="BM208" s="6">
        <f t="shared" ref="BM208" si="413">BL208*BI208</f>
        <v>1275</v>
      </c>
      <c r="BO208" s="5" t="s">
        <v>647</v>
      </c>
      <c r="BP208" s="5" t="s">
        <v>692</v>
      </c>
      <c r="BQ208" s="5" t="s">
        <v>128</v>
      </c>
    </row>
    <row r="209" spans="1:69" x14ac:dyDescent="0.25">
      <c r="F209" t="s">
        <v>117</v>
      </c>
      <c r="G209" t="s">
        <v>117</v>
      </c>
      <c r="H209" t="s">
        <v>685</v>
      </c>
      <c r="I209" t="s">
        <v>685</v>
      </c>
      <c r="J209" t="s">
        <v>119</v>
      </c>
      <c r="K209" t="s">
        <v>13</v>
      </c>
      <c r="L209" t="s">
        <v>515</v>
      </c>
      <c r="M209" t="s">
        <v>686</v>
      </c>
      <c r="N209" t="s">
        <v>687</v>
      </c>
      <c r="O209" t="s">
        <v>688</v>
      </c>
      <c r="P209" t="s">
        <v>689</v>
      </c>
      <c r="R209" t="s">
        <v>690</v>
      </c>
      <c r="T209" t="s">
        <v>691</v>
      </c>
      <c r="V209" t="s">
        <v>127</v>
      </c>
      <c r="X209">
        <v>0</v>
      </c>
      <c r="Z209" t="s">
        <v>2</v>
      </c>
      <c r="AC209" s="2">
        <v>0</v>
      </c>
      <c r="AD209" s="2">
        <v>0</v>
      </c>
      <c r="AE209" s="2">
        <v>0</v>
      </c>
      <c r="BI209">
        <f t="shared" si="387"/>
        <v>0</v>
      </c>
      <c r="BJ209" s="4">
        <v>170</v>
      </c>
      <c r="BK209" s="4">
        <f t="shared" ref="BK209" si="414">BJ209*BI209</f>
        <v>0</v>
      </c>
      <c r="BL209" s="4">
        <v>425</v>
      </c>
      <c r="BM209" s="4">
        <f t="shared" ref="BM209" si="415">BL209*BI209</f>
        <v>0</v>
      </c>
      <c r="BO209" t="s">
        <v>647</v>
      </c>
      <c r="BP209" t="s">
        <v>692</v>
      </c>
      <c r="BQ209" t="s">
        <v>129</v>
      </c>
    </row>
    <row r="210" spans="1:69" s="5" customFormat="1" ht="215.1" customHeight="1" x14ac:dyDescent="0.25">
      <c r="A210"/>
      <c r="B210"/>
      <c r="C210"/>
      <c r="D210"/>
      <c r="E210"/>
      <c r="F210" s="5" t="s">
        <v>117</v>
      </c>
      <c r="G210" s="5" t="s">
        <v>117</v>
      </c>
      <c r="I210" s="5" t="s">
        <v>693</v>
      </c>
      <c r="J210" s="5" t="s">
        <v>119</v>
      </c>
      <c r="K210" s="5" t="s">
        <v>13</v>
      </c>
      <c r="L210" s="5" t="s">
        <v>458</v>
      </c>
      <c r="M210" s="5" t="s">
        <v>458</v>
      </c>
      <c r="N210" s="5" t="s">
        <v>694</v>
      </c>
      <c r="O210" s="5" t="s">
        <v>460</v>
      </c>
      <c r="P210" s="5" t="s">
        <v>695</v>
      </c>
      <c r="R210" s="5" t="s">
        <v>696</v>
      </c>
      <c r="T210" s="5" t="s">
        <v>697</v>
      </c>
      <c r="U210" s="5" t="s">
        <v>698</v>
      </c>
      <c r="V210" s="5" t="s">
        <v>137</v>
      </c>
      <c r="X210" s="5">
        <v>0</v>
      </c>
      <c r="Z210" s="5" t="s">
        <v>2</v>
      </c>
      <c r="AD210" s="5">
        <v>1</v>
      </c>
      <c r="AE210" s="5">
        <v>4</v>
      </c>
      <c r="AF210" s="5">
        <v>3</v>
      </c>
      <c r="BI210" s="5">
        <f t="shared" si="387"/>
        <v>8</v>
      </c>
      <c r="BJ210" s="6">
        <v>1070</v>
      </c>
      <c r="BK210" s="6">
        <f t="shared" ref="BK210" si="416">BJ210*BI210</f>
        <v>8560</v>
      </c>
      <c r="BL210" s="6">
        <v>2675</v>
      </c>
      <c r="BM210" s="6">
        <f t="shared" ref="BM210" si="417">BL210*BI210</f>
        <v>21400</v>
      </c>
      <c r="BO210" s="5" t="s">
        <v>699</v>
      </c>
      <c r="BP210" s="5" t="s">
        <v>664</v>
      </c>
      <c r="BQ210" s="5" t="s">
        <v>128</v>
      </c>
    </row>
    <row r="211" spans="1:69" x14ac:dyDescent="0.25">
      <c r="F211" t="s">
        <v>117</v>
      </c>
      <c r="G211" t="s">
        <v>117</v>
      </c>
      <c r="I211" t="s">
        <v>693</v>
      </c>
      <c r="J211" t="s">
        <v>119</v>
      </c>
      <c r="K211" t="s">
        <v>13</v>
      </c>
      <c r="L211" t="s">
        <v>458</v>
      </c>
      <c r="M211" t="s">
        <v>458</v>
      </c>
      <c r="N211" t="s">
        <v>694</v>
      </c>
      <c r="O211" t="s">
        <v>460</v>
      </c>
      <c r="P211" t="s">
        <v>695</v>
      </c>
      <c r="R211" t="s">
        <v>696</v>
      </c>
      <c r="T211" t="s">
        <v>697</v>
      </c>
      <c r="U211" t="s">
        <v>698</v>
      </c>
      <c r="V211" t="s">
        <v>137</v>
      </c>
      <c r="X211">
        <v>0</v>
      </c>
      <c r="Z211" t="s">
        <v>2</v>
      </c>
      <c r="AD211" s="2">
        <v>0</v>
      </c>
      <c r="AE211" s="2">
        <v>0</v>
      </c>
      <c r="AF211" s="2">
        <v>0</v>
      </c>
      <c r="BI211">
        <f t="shared" si="387"/>
        <v>0</v>
      </c>
      <c r="BJ211" s="4">
        <v>1070</v>
      </c>
      <c r="BK211" s="4">
        <f t="shared" ref="BK211" si="418">BJ211*BI211</f>
        <v>0</v>
      </c>
      <c r="BL211" s="4">
        <v>2675</v>
      </c>
      <c r="BM211" s="4">
        <f t="shared" ref="BM211" si="419">BL211*BI211</f>
        <v>0</v>
      </c>
      <c r="BO211" t="s">
        <v>699</v>
      </c>
      <c r="BP211" t="s">
        <v>664</v>
      </c>
      <c r="BQ211" t="s">
        <v>129</v>
      </c>
    </row>
    <row r="212" spans="1:69" s="5" customFormat="1" ht="215.1" customHeight="1" x14ac:dyDescent="0.25">
      <c r="A212"/>
      <c r="B212"/>
      <c r="C212"/>
      <c r="D212"/>
      <c r="E212"/>
      <c r="F212" s="5" t="s">
        <v>117</v>
      </c>
      <c r="G212" s="5" t="s">
        <v>117</v>
      </c>
      <c r="I212" s="5" t="s">
        <v>700</v>
      </c>
      <c r="J212" s="5" t="s">
        <v>119</v>
      </c>
      <c r="K212" s="5" t="s">
        <v>13</v>
      </c>
      <c r="L212" s="5" t="s">
        <v>515</v>
      </c>
      <c r="M212" s="5" t="s">
        <v>515</v>
      </c>
      <c r="N212" s="5" t="s">
        <v>701</v>
      </c>
      <c r="O212" s="5" t="s">
        <v>515</v>
      </c>
      <c r="P212" s="5" t="s">
        <v>702</v>
      </c>
      <c r="R212" s="5" t="s">
        <v>703</v>
      </c>
      <c r="T212" s="5" t="s">
        <v>704</v>
      </c>
      <c r="V212" s="5" t="s">
        <v>137</v>
      </c>
      <c r="X212" s="5">
        <v>0</v>
      </c>
      <c r="Z212" s="5" t="s">
        <v>2</v>
      </c>
      <c r="AB212" s="5">
        <v>1</v>
      </c>
      <c r="AC212" s="5">
        <v>2</v>
      </c>
      <c r="BI212" s="5">
        <f t="shared" si="387"/>
        <v>3</v>
      </c>
      <c r="BJ212" s="6">
        <v>260</v>
      </c>
      <c r="BK212" s="6">
        <f t="shared" ref="BK212" si="420">BJ212*BI212</f>
        <v>780</v>
      </c>
      <c r="BL212" s="6">
        <v>650</v>
      </c>
      <c r="BM212" s="6">
        <f t="shared" ref="BM212" si="421">BL212*BI212</f>
        <v>1950</v>
      </c>
      <c r="BQ212" s="5" t="s">
        <v>128</v>
      </c>
    </row>
    <row r="213" spans="1:69" x14ac:dyDescent="0.25">
      <c r="F213" t="s">
        <v>117</v>
      </c>
      <c r="G213" t="s">
        <v>117</v>
      </c>
      <c r="I213" t="s">
        <v>700</v>
      </c>
      <c r="J213" t="s">
        <v>119</v>
      </c>
      <c r="K213" t="s">
        <v>13</v>
      </c>
      <c r="L213" t="s">
        <v>515</v>
      </c>
      <c r="M213" t="s">
        <v>515</v>
      </c>
      <c r="N213" t="s">
        <v>701</v>
      </c>
      <c r="O213" t="s">
        <v>515</v>
      </c>
      <c r="P213" t="s">
        <v>702</v>
      </c>
      <c r="R213" t="s">
        <v>703</v>
      </c>
      <c r="T213" t="s">
        <v>704</v>
      </c>
      <c r="V213" t="s">
        <v>137</v>
      </c>
      <c r="X213">
        <v>0</v>
      </c>
      <c r="Z213" t="s">
        <v>2</v>
      </c>
      <c r="AB213" s="2">
        <v>0</v>
      </c>
      <c r="AC213" s="2">
        <v>0</v>
      </c>
      <c r="BI213">
        <f t="shared" si="387"/>
        <v>0</v>
      </c>
      <c r="BJ213" s="4">
        <v>260</v>
      </c>
      <c r="BK213" s="4">
        <f t="shared" ref="BK213" si="422">BJ213*BI213</f>
        <v>0</v>
      </c>
      <c r="BL213" s="4">
        <v>650</v>
      </c>
      <c r="BM213" s="4">
        <f t="shared" ref="BM213" si="423">BL213*BI213</f>
        <v>0</v>
      </c>
      <c r="BQ213" t="s">
        <v>129</v>
      </c>
    </row>
    <row r="214" spans="1:69" s="5" customFormat="1" ht="215.1" customHeight="1" x14ac:dyDescent="0.25">
      <c r="A214"/>
      <c r="B214"/>
      <c r="C214"/>
      <c r="D214"/>
      <c r="E214"/>
      <c r="F214" s="5" t="s">
        <v>117</v>
      </c>
      <c r="G214" s="5" t="s">
        <v>117</v>
      </c>
      <c r="H214" s="5" t="s">
        <v>705</v>
      </c>
      <c r="I214" s="5" t="s">
        <v>705</v>
      </c>
      <c r="J214" s="5" t="s">
        <v>119</v>
      </c>
      <c r="K214" s="5" t="s">
        <v>27</v>
      </c>
      <c r="L214" s="5" t="s">
        <v>473</v>
      </c>
      <c r="M214" s="5" t="s">
        <v>474</v>
      </c>
      <c r="N214" s="5" t="s">
        <v>706</v>
      </c>
      <c r="O214" s="5" t="s">
        <v>707</v>
      </c>
      <c r="P214" s="5" t="s">
        <v>708</v>
      </c>
      <c r="R214" s="5" t="s">
        <v>478</v>
      </c>
      <c r="T214" s="5" t="s">
        <v>126</v>
      </c>
      <c r="V214" s="5" t="s">
        <v>137</v>
      </c>
      <c r="X214" s="5">
        <v>0</v>
      </c>
      <c r="Z214" s="5" t="s">
        <v>27</v>
      </c>
      <c r="AP214" s="5">
        <v>1</v>
      </c>
      <c r="BI214" s="5">
        <f t="shared" si="387"/>
        <v>1</v>
      </c>
      <c r="BJ214" s="6">
        <v>300</v>
      </c>
      <c r="BK214" s="6">
        <f t="shared" ref="BK214" si="424">BJ214*BI214</f>
        <v>300</v>
      </c>
      <c r="BL214" s="6">
        <v>750</v>
      </c>
      <c r="BM214" s="6">
        <f t="shared" ref="BM214" si="425">BL214*BI214</f>
        <v>750</v>
      </c>
      <c r="BO214" s="5" t="s">
        <v>709</v>
      </c>
      <c r="BP214" s="5" t="s">
        <v>710</v>
      </c>
      <c r="BQ214" s="5" t="s">
        <v>128</v>
      </c>
    </row>
    <row r="215" spans="1:69" x14ac:dyDescent="0.25">
      <c r="F215" t="s">
        <v>117</v>
      </c>
      <c r="G215" t="s">
        <v>117</v>
      </c>
      <c r="H215" t="s">
        <v>705</v>
      </c>
      <c r="I215" t="s">
        <v>705</v>
      </c>
      <c r="J215" t="s">
        <v>119</v>
      </c>
      <c r="K215" t="s">
        <v>27</v>
      </c>
      <c r="L215" t="s">
        <v>473</v>
      </c>
      <c r="M215" t="s">
        <v>474</v>
      </c>
      <c r="N215" t="s">
        <v>706</v>
      </c>
      <c r="O215" t="s">
        <v>707</v>
      </c>
      <c r="P215" t="s">
        <v>708</v>
      </c>
      <c r="R215" t="s">
        <v>478</v>
      </c>
      <c r="T215" t="s">
        <v>126</v>
      </c>
      <c r="V215" t="s">
        <v>137</v>
      </c>
      <c r="X215">
        <v>0</v>
      </c>
      <c r="Z215" t="s">
        <v>27</v>
      </c>
      <c r="AP215" s="2">
        <v>0</v>
      </c>
      <c r="BI215">
        <f t="shared" si="387"/>
        <v>0</v>
      </c>
      <c r="BJ215" s="4">
        <v>300</v>
      </c>
      <c r="BK215" s="4">
        <f t="shared" ref="BK215" si="426">BJ215*BI215</f>
        <v>0</v>
      </c>
      <c r="BL215" s="4">
        <v>750</v>
      </c>
      <c r="BM215" s="4">
        <f t="shared" ref="BM215" si="427">BL215*BI215</f>
        <v>0</v>
      </c>
      <c r="BO215" t="s">
        <v>709</v>
      </c>
      <c r="BP215" t="s">
        <v>710</v>
      </c>
      <c r="BQ215" t="s">
        <v>129</v>
      </c>
    </row>
    <row r="216" spans="1:69" s="5" customFormat="1" ht="215.1" customHeight="1" x14ac:dyDescent="0.25">
      <c r="A216"/>
      <c r="B216"/>
      <c r="C216"/>
      <c r="D216"/>
      <c r="E216"/>
      <c r="F216" s="5" t="s">
        <v>117</v>
      </c>
      <c r="G216" s="5" t="s">
        <v>117</v>
      </c>
      <c r="H216" s="5" t="s">
        <v>711</v>
      </c>
      <c r="I216" s="5" t="s">
        <v>711</v>
      </c>
      <c r="J216" s="5" t="s">
        <v>119</v>
      </c>
      <c r="K216" s="5" t="s">
        <v>27</v>
      </c>
      <c r="L216" s="5" t="s">
        <v>473</v>
      </c>
      <c r="M216" s="5" t="s">
        <v>712</v>
      </c>
      <c r="N216" s="5" t="s">
        <v>713</v>
      </c>
      <c r="O216" s="5" t="s">
        <v>714</v>
      </c>
      <c r="P216" s="5" t="s">
        <v>715</v>
      </c>
      <c r="R216" s="5" t="s">
        <v>478</v>
      </c>
      <c r="T216" s="5" t="s">
        <v>126</v>
      </c>
      <c r="V216" s="5" t="s">
        <v>127</v>
      </c>
      <c r="X216" s="5">
        <v>0</v>
      </c>
      <c r="Z216" s="5" t="s">
        <v>27</v>
      </c>
      <c r="AA216" s="5">
        <v>3</v>
      </c>
      <c r="BI216" s="5">
        <f t="shared" si="387"/>
        <v>3</v>
      </c>
      <c r="BJ216" s="6">
        <v>120</v>
      </c>
      <c r="BK216" s="6">
        <f t="shared" ref="BK216" si="428">BJ216*BI216</f>
        <v>360</v>
      </c>
      <c r="BL216" s="6">
        <v>300</v>
      </c>
      <c r="BM216" s="6">
        <f t="shared" ref="BM216" si="429">BL216*BI216</f>
        <v>900</v>
      </c>
      <c r="BN216" s="5" t="s">
        <v>146</v>
      </c>
      <c r="BO216" s="5" t="s">
        <v>716</v>
      </c>
      <c r="BP216" s="5" t="s">
        <v>717</v>
      </c>
      <c r="BQ216" s="5" t="s">
        <v>128</v>
      </c>
    </row>
    <row r="217" spans="1:69" x14ac:dyDescent="0.25">
      <c r="F217" t="s">
        <v>117</v>
      </c>
      <c r="G217" t="s">
        <v>117</v>
      </c>
      <c r="H217" t="s">
        <v>711</v>
      </c>
      <c r="I217" t="s">
        <v>711</v>
      </c>
      <c r="J217" t="s">
        <v>119</v>
      </c>
      <c r="K217" t="s">
        <v>27</v>
      </c>
      <c r="L217" t="s">
        <v>473</v>
      </c>
      <c r="M217" t="s">
        <v>712</v>
      </c>
      <c r="N217" t="s">
        <v>713</v>
      </c>
      <c r="O217" t="s">
        <v>714</v>
      </c>
      <c r="P217" t="s">
        <v>715</v>
      </c>
      <c r="R217" t="s">
        <v>478</v>
      </c>
      <c r="T217" t="s">
        <v>126</v>
      </c>
      <c r="V217" t="s">
        <v>127</v>
      </c>
      <c r="X217">
        <v>0</v>
      </c>
      <c r="Z217" t="s">
        <v>27</v>
      </c>
      <c r="AA217" s="2">
        <v>0</v>
      </c>
      <c r="BI217">
        <f t="shared" si="387"/>
        <v>0</v>
      </c>
      <c r="BJ217" s="4">
        <v>120</v>
      </c>
      <c r="BK217" s="4">
        <f t="shared" ref="BK217" si="430">BJ217*BI217</f>
        <v>0</v>
      </c>
      <c r="BL217" s="4">
        <v>300</v>
      </c>
      <c r="BM217" s="4">
        <f t="shared" ref="BM217" si="431">BL217*BI217</f>
        <v>0</v>
      </c>
      <c r="BN217" t="s">
        <v>146</v>
      </c>
      <c r="BO217" t="s">
        <v>716</v>
      </c>
      <c r="BP217" t="s">
        <v>717</v>
      </c>
      <c r="BQ217" t="s">
        <v>129</v>
      </c>
    </row>
    <row r="218" spans="1:69" s="5" customFormat="1" ht="215.1" customHeight="1" x14ac:dyDescent="0.25">
      <c r="A218"/>
      <c r="B218"/>
      <c r="C218"/>
      <c r="D218"/>
      <c r="E218"/>
      <c r="F218" s="5" t="s">
        <v>117</v>
      </c>
      <c r="G218" s="5" t="s">
        <v>117</v>
      </c>
      <c r="H218" s="5" t="s">
        <v>718</v>
      </c>
      <c r="I218" s="5" t="s">
        <v>718</v>
      </c>
      <c r="J218" s="5" t="s">
        <v>119</v>
      </c>
      <c r="K218" s="5" t="s">
        <v>27</v>
      </c>
      <c r="L218" s="5" t="s">
        <v>515</v>
      </c>
      <c r="M218" s="5" t="s">
        <v>719</v>
      </c>
      <c r="N218" s="5" t="s">
        <v>720</v>
      </c>
      <c r="O218" s="5" t="s">
        <v>721</v>
      </c>
      <c r="P218" s="5" t="s">
        <v>722</v>
      </c>
      <c r="R218" s="5" t="s">
        <v>723</v>
      </c>
      <c r="T218" s="5" t="s">
        <v>697</v>
      </c>
      <c r="V218" s="5" t="s">
        <v>127</v>
      </c>
      <c r="X218" s="5">
        <v>0</v>
      </c>
      <c r="Z218" s="5" t="s">
        <v>27</v>
      </c>
      <c r="AA218" s="5">
        <v>5</v>
      </c>
      <c r="BI218" s="5">
        <f t="shared" si="387"/>
        <v>5</v>
      </c>
      <c r="BJ218" s="6">
        <v>160</v>
      </c>
      <c r="BK218" s="6">
        <f t="shared" ref="BK218" si="432">BJ218*BI218</f>
        <v>800</v>
      </c>
      <c r="BL218" s="6">
        <v>400</v>
      </c>
      <c r="BM218" s="6">
        <f t="shared" ref="BM218" si="433">BL218*BI218</f>
        <v>2000</v>
      </c>
      <c r="BN218" s="5" t="s">
        <v>146</v>
      </c>
      <c r="BO218" s="5" t="s">
        <v>724</v>
      </c>
      <c r="BP218" s="5" t="s">
        <v>725</v>
      </c>
      <c r="BQ218" s="5" t="s">
        <v>128</v>
      </c>
    </row>
    <row r="219" spans="1:69" x14ac:dyDescent="0.25">
      <c r="F219" t="s">
        <v>117</v>
      </c>
      <c r="G219" t="s">
        <v>117</v>
      </c>
      <c r="H219" t="s">
        <v>718</v>
      </c>
      <c r="I219" t="s">
        <v>718</v>
      </c>
      <c r="J219" t="s">
        <v>119</v>
      </c>
      <c r="K219" t="s">
        <v>27</v>
      </c>
      <c r="L219" t="s">
        <v>515</v>
      </c>
      <c r="M219" t="s">
        <v>719</v>
      </c>
      <c r="N219" t="s">
        <v>720</v>
      </c>
      <c r="O219" t="s">
        <v>721</v>
      </c>
      <c r="P219" t="s">
        <v>722</v>
      </c>
      <c r="R219" t="s">
        <v>723</v>
      </c>
      <c r="T219" t="s">
        <v>697</v>
      </c>
      <c r="V219" t="s">
        <v>127</v>
      </c>
      <c r="X219">
        <v>0</v>
      </c>
      <c r="Z219" t="s">
        <v>27</v>
      </c>
      <c r="AA219" s="2">
        <v>0</v>
      </c>
      <c r="BI219">
        <f t="shared" si="387"/>
        <v>0</v>
      </c>
      <c r="BJ219" s="4">
        <v>160</v>
      </c>
      <c r="BK219" s="4">
        <f t="shared" ref="BK219" si="434">BJ219*BI219</f>
        <v>0</v>
      </c>
      <c r="BL219" s="4">
        <v>400</v>
      </c>
      <c r="BM219" s="4">
        <f t="shared" ref="BM219" si="435">BL219*BI219</f>
        <v>0</v>
      </c>
      <c r="BN219" t="s">
        <v>146</v>
      </c>
      <c r="BO219" t="s">
        <v>724</v>
      </c>
      <c r="BP219" t="s">
        <v>725</v>
      </c>
      <c r="BQ219" t="s">
        <v>129</v>
      </c>
    </row>
    <row r="220" spans="1:69" s="5" customFormat="1" ht="215.1" customHeight="1" x14ac:dyDescent="0.25">
      <c r="A220"/>
      <c r="B220"/>
      <c r="C220"/>
      <c r="D220"/>
      <c r="E220"/>
      <c r="F220" s="5" t="s">
        <v>117</v>
      </c>
      <c r="G220" s="5" t="s">
        <v>117</v>
      </c>
      <c r="H220" s="5" t="s">
        <v>726</v>
      </c>
      <c r="I220" s="5" t="s">
        <v>726</v>
      </c>
      <c r="J220" s="5" t="s">
        <v>119</v>
      </c>
      <c r="K220" s="5" t="s">
        <v>27</v>
      </c>
      <c r="L220" s="5" t="s">
        <v>515</v>
      </c>
      <c r="M220" s="5" t="s">
        <v>719</v>
      </c>
      <c r="N220" s="5" t="s">
        <v>727</v>
      </c>
      <c r="O220" s="5" t="s">
        <v>728</v>
      </c>
      <c r="P220" s="5" t="s">
        <v>729</v>
      </c>
      <c r="R220" s="5" t="s">
        <v>730</v>
      </c>
      <c r="T220" s="5" t="s">
        <v>697</v>
      </c>
      <c r="V220" s="5" t="s">
        <v>137</v>
      </c>
      <c r="X220" s="5">
        <v>0</v>
      </c>
      <c r="Z220" s="5" t="s">
        <v>27</v>
      </c>
      <c r="AA220" s="5">
        <v>8</v>
      </c>
      <c r="BI220" s="5">
        <f t="shared" si="387"/>
        <v>8</v>
      </c>
      <c r="BJ220" s="6">
        <v>160</v>
      </c>
      <c r="BK220" s="6">
        <f t="shared" ref="BK220" si="436">BJ220*BI220</f>
        <v>1280</v>
      </c>
      <c r="BL220" s="6">
        <v>400</v>
      </c>
      <c r="BM220" s="6">
        <f t="shared" ref="BM220" si="437">BL220*BI220</f>
        <v>3200</v>
      </c>
      <c r="BN220" s="5" t="s">
        <v>146</v>
      </c>
      <c r="BO220" s="5" t="s">
        <v>731</v>
      </c>
      <c r="BP220" s="5" t="s">
        <v>725</v>
      </c>
      <c r="BQ220" s="5" t="s">
        <v>128</v>
      </c>
    </row>
    <row r="221" spans="1:69" x14ac:dyDescent="0.25">
      <c r="F221" t="s">
        <v>117</v>
      </c>
      <c r="G221" t="s">
        <v>117</v>
      </c>
      <c r="H221" t="s">
        <v>726</v>
      </c>
      <c r="I221" t="s">
        <v>726</v>
      </c>
      <c r="J221" t="s">
        <v>119</v>
      </c>
      <c r="K221" t="s">
        <v>27</v>
      </c>
      <c r="L221" t="s">
        <v>515</v>
      </c>
      <c r="M221" t="s">
        <v>719</v>
      </c>
      <c r="N221" t="s">
        <v>727</v>
      </c>
      <c r="O221" t="s">
        <v>728</v>
      </c>
      <c r="P221" t="s">
        <v>729</v>
      </c>
      <c r="R221" t="s">
        <v>730</v>
      </c>
      <c r="T221" t="s">
        <v>697</v>
      </c>
      <c r="V221" t="s">
        <v>137</v>
      </c>
      <c r="X221">
        <v>0</v>
      </c>
      <c r="Z221" t="s">
        <v>27</v>
      </c>
      <c r="AA221" s="2">
        <v>0</v>
      </c>
      <c r="BI221">
        <f t="shared" si="387"/>
        <v>0</v>
      </c>
      <c r="BJ221" s="4">
        <v>160</v>
      </c>
      <c r="BK221" s="4">
        <f t="shared" ref="BK221" si="438">BJ221*BI221</f>
        <v>0</v>
      </c>
      <c r="BL221" s="4">
        <v>400</v>
      </c>
      <c r="BM221" s="4">
        <f t="shared" ref="BM221" si="439">BL221*BI221</f>
        <v>0</v>
      </c>
      <c r="BN221" t="s">
        <v>146</v>
      </c>
      <c r="BO221" t="s">
        <v>731</v>
      </c>
      <c r="BP221" t="s">
        <v>725</v>
      </c>
      <c r="BQ221" t="s">
        <v>129</v>
      </c>
    </row>
    <row r="222" spans="1:69" s="5" customFormat="1" ht="215.1" customHeight="1" x14ac:dyDescent="0.25">
      <c r="A222"/>
      <c r="B222"/>
      <c r="C222"/>
      <c r="D222"/>
      <c r="E222"/>
      <c r="F222" s="5" t="s">
        <v>117</v>
      </c>
      <c r="G222" s="5" t="s">
        <v>117</v>
      </c>
      <c r="H222" s="5" t="s">
        <v>732</v>
      </c>
      <c r="I222" s="5" t="s">
        <v>732</v>
      </c>
      <c r="J222" s="5" t="s">
        <v>119</v>
      </c>
      <c r="K222" s="5" t="s">
        <v>27</v>
      </c>
      <c r="L222" s="5" t="s">
        <v>473</v>
      </c>
      <c r="M222" s="5" t="s">
        <v>712</v>
      </c>
      <c r="N222" s="5" t="s">
        <v>733</v>
      </c>
      <c r="O222" s="5" t="s">
        <v>734</v>
      </c>
      <c r="P222" s="5" t="s">
        <v>729</v>
      </c>
      <c r="R222" s="5" t="s">
        <v>730</v>
      </c>
      <c r="T222" s="5" t="s">
        <v>697</v>
      </c>
      <c r="V222" s="5" t="s">
        <v>137</v>
      </c>
      <c r="X222" s="5">
        <v>0</v>
      </c>
      <c r="Z222" s="5" t="s">
        <v>27</v>
      </c>
      <c r="AA222" s="5">
        <v>3</v>
      </c>
      <c r="BI222" s="5">
        <f t="shared" si="387"/>
        <v>3</v>
      </c>
      <c r="BJ222" s="6">
        <v>120</v>
      </c>
      <c r="BK222" s="6">
        <f t="shared" ref="BK222" si="440">BJ222*BI222</f>
        <v>360</v>
      </c>
      <c r="BL222" s="6">
        <v>300</v>
      </c>
      <c r="BM222" s="6">
        <f t="shared" ref="BM222" si="441">BL222*BI222</f>
        <v>900</v>
      </c>
      <c r="BN222" s="5" t="s">
        <v>146</v>
      </c>
      <c r="BO222" s="5" t="s">
        <v>735</v>
      </c>
      <c r="BP222" s="5" t="s">
        <v>717</v>
      </c>
      <c r="BQ222" s="5" t="s">
        <v>128</v>
      </c>
    </row>
    <row r="223" spans="1:69" x14ac:dyDescent="0.25">
      <c r="F223" t="s">
        <v>117</v>
      </c>
      <c r="G223" t="s">
        <v>117</v>
      </c>
      <c r="H223" t="s">
        <v>732</v>
      </c>
      <c r="I223" t="s">
        <v>732</v>
      </c>
      <c r="J223" t="s">
        <v>119</v>
      </c>
      <c r="K223" t="s">
        <v>27</v>
      </c>
      <c r="L223" t="s">
        <v>473</v>
      </c>
      <c r="M223" t="s">
        <v>712</v>
      </c>
      <c r="N223" t="s">
        <v>733</v>
      </c>
      <c r="O223" t="s">
        <v>734</v>
      </c>
      <c r="P223" t="s">
        <v>729</v>
      </c>
      <c r="R223" t="s">
        <v>730</v>
      </c>
      <c r="T223" t="s">
        <v>697</v>
      </c>
      <c r="V223" t="s">
        <v>137</v>
      </c>
      <c r="X223">
        <v>0</v>
      </c>
      <c r="Z223" t="s">
        <v>27</v>
      </c>
      <c r="AA223" s="2">
        <v>0</v>
      </c>
      <c r="BI223">
        <f t="shared" si="387"/>
        <v>0</v>
      </c>
      <c r="BJ223" s="4">
        <v>120</v>
      </c>
      <c r="BK223" s="4">
        <f t="shared" ref="BK223" si="442">BJ223*BI223</f>
        <v>0</v>
      </c>
      <c r="BL223" s="4">
        <v>300</v>
      </c>
      <c r="BM223" s="4">
        <f t="shared" ref="BM223" si="443">BL223*BI223</f>
        <v>0</v>
      </c>
      <c r="BN223" t="s">
        <v>146</v>
      </c>
      <c r="BO223" t="s">
        <v>735</v>
      </c>
      <c r="BP223" t="s">
        <v>717</v>
      </c>
      <c r="BQ223" t="s">
        <v>129</v>
      </c>
    </row>
    <row r="224" spans="1:69" s="5" customFormat="1" ht="215.1" customHeight="1" x14ac:dyDescent="0.25">
      <c r="A224"/>
      <c r="B224"/>
      <c r="C224"/>
      <c r="D224"/>
      <c r="E224"/>
      <c r="F224" s="5" t="s">
        <v>117</v>
      </c>
      <c r="G224" s="5" t="s">
        <v>117</v>
      </c>
      <c r="H224" s="5" t="s">
        <v>736</v>
      </c>
      <c r="I224" s="5" t="s">
        <v>736</v>
      </c>
      <c r="J224" s="5" t="s">
        <v>119</v>
      </c>
      <c r="K224" s="5" t="s">
        <v>27</v>
      </c>
      <c r="L224" s="5" t="s">
        <v>473</v>
      </c>
      <c r="M224" s="5" t="s">
        <v>712</v>
      </c>
      <c r="N224" s="5" t="s">
        <v>737</v>
      </c>
      <c r="O224" s="5" t="s">
        <v>714</v>
      </c>
      <c r="P224" s="5" t="s">
        <v>738</v>
      </c>
      <c r="R224" s="5" t="s">
        <v>739</v>
      </c>
      <c r="T224" s="5" t="s">
        <v>740</v>
      </c>
      <c r="V224" s="5" t="s">
        <v>137</v>
      </c>
      <c r="X224" s="5">
        <v>0</v>
      </c>
      <c r="Z224" s="5" t="s">
        <v>27</v>
      </c>
      <c r="AA224" s="5">
        <v>2</v>
      </c>
      <c r="BI224" s="5">
        <f t="shared" si="387"/>
        <v>2</v>
      </c>
      <c r="BJ224" s="6">
        <v>120</v>
      </c>
      <c r="BK224" s="6">
        <f t="shared" ref="BK224" si="444">BJ224*BI224</f>
        <v>240</v>
      </c>
      <c r="BL224" s="6">
        <v>300</v>
      </c>
      <c r="BM224" s="6">
        <f t="shared" ref="BM224" si="445">BL224*BI224</f>
        <v>600</v>
      </c>
      <c r="BN224" s="5" t="s">
        <v>146</v>
      </c>
      <c r="BO224" s="5" t="s">
        <v>584</v>
      </c>
      <c r="BP224" s="5" t="s">
        <v>717</v>
      </c>
      <c r="BQ224" s="5" t="s">
        <v>128</v>
      </c>
    </row>
    <row r="225" spans="1:69" x14ac:dyDescent="0.25">
      <c r="F225" t="s">
        <v>117</v>
      </c>
      <c r="G225" t="s">
        <v>117</v>
      </c>
      <c r="H225" t="s">
        <v>736</v>
      </c>
      <c r="I225" t="s">
        <v>736</v>
      </c>
      <c r="J225" t="s">
        <v>119</v>
      </c>
      <c r="K225" t="s">
        <v>27</v>
      </c>
      <c r="L225" t="s">
        <v>473</v>
      </c>
      <c r="M225" t="s">
        <v>712</v>
      </c>
      <c r="N225" t="s">
        <v>737</v>
      </c>
      <c r="O225" t="s">
        <v>714</v>
      </c>
      <c r="P225" t="s">
        <v>738</v>
      </c>
      <c r="R225" t="s">
        <v>739</v>
      </c>
      <c r="T225" t="s">
        <v>740</v>
      </c>
      <c r="V225" t="s">
        <v>137</v>
      </c>
      <c r="X225">
        <v>0</v>
      </c>
      <c r="Z225" t="s">
        <v>27</v>
      </c>
      <c r="AA225" s="2">
        <v>0</v>
      </c>
      <c r="BI225">
        <f t="shared" si="387"/>
        <v>0</v>
      </c>
      <c r="BJ225" s="4">
        <v>120</v>
      </c>
      <c r="BK225" s="4">
        <f t="shared" ref="BK225" si="446">BJ225*BI225</f>
        <v>0</v>
      </c>
      <c r="BL225" s="4">
        <v>300</v>
      </c>
      <c r="BM225" s="4">
        <f t="shared" ref="BM225" si="447">BL225*BI225</f>
        <v>0</v>
      </c>
      <c r="BN225" t="s">
        <v>146</v>
      </c>
      <c r="BO225" t="s">
        <v>584</v>
      </c>
      <c r="BP225" t="s">
        <v>717</v>
      </c>
      <c r="BQ225" t="s">
        <v>129</v>
      </c>
    </row>
    <row r="226" spans="1:69" s="5" customFormat="1" ht="215.1" customHeight="1" x14ac:dyDescent="0.25">
      <c r="A226"/>
      <c r="B226"/>
      <c r="C226"/>
      <c r="D226"/>
      <c r="E226"/>
      <c r="F226" s="5" t="s">
        <v>117</v>
      </c>
      <c r="G226" s="5" t="s">
        <v>117</v>
      </c>
      <c r="H226" s="5" t="s">
        <v>741</v>
      </c>
      <c r="I226" s="5" t="s">
        <v>741</v>
      </c>
      <c r="J226" s="5" t="s">
        <v>119</v>
      </c>
      <c r="K226" s="5" t="s">
        <v>27</v>
      </c>
      <c r="L226" s="5" t="s">
        <v>473</v>
      </c>
      <c r="M226" s="5" t="s">
        <v>712</v>
      </c>
      <c r="N226" s="5" t="s">
        <v>742</v>
      </c>
      <c r="P226" s="5" t="s">
        <v>743</v>
      </c>
      <c r="R226" s="5" t="s">
        <v>744</v>
      </c>
      <c r="T226" s="5" t="s">
        <v>745</v>
      </c>
      <c r="X226" s="5">
        <v>0</v>
      </c>
      <c r="Z226" s="5" t="s">
        <v>27</v>
      </c>
      <c r="AF226" s="5">
        <v>1</v>
      </c>
      <c r="BI226" s="5">
        <f t="shared" si="387"/>
        <v>1</v>
      </c>
      <c r="BJ226" s="6">
        <v>120</v>
      </c>
      <c r="BK226" s="6">
        <f t="shared" ref="BK226" si="448">BJ226*BI226</f>
        <v>120</v>
      </c>
      <c r="BL226" s="6">
        <v>300</v>
      </c>
      <c r="BM226" s="6">
        <f t="shared" ref="BM226" si="449">BL226*BI226</f>
        <v>300</v>
      </c>
      <c r="BN226" s="5" t="s">
        <v>146</v>
      </c>
      <c r="BQ226" s="5" t="s">
        <v>128</v>
      </c>
    </row>
    <row r="227" spans="1:69" x14ac:dyDescent="0.25">
      <c r="F227" t="s">
        <v>117</v>
      </c>
      <c r="G227" t="s">
        <v>117</v>
      </c>
      <c r="H227" t="s">
        <v>741</v>
      </c>
      <c r="I227" t="s">
        <v>741</v>
      </c>
      <c r="J227" t="s">
        <v>119</v>
      </c>
      <c r="K227" t="s">
        <v>27</v>
      </c>
      <c r="L227" t="s">
        <v>473</v>
      </c>
      <c r="M227" t="s">
        <v>712</v>
      </c>
      <c r="N227" t="s">
        <v>742</v>
      </c>
      <c r="P227" t="s">
        <v>743</v>
      </c>
      <c r="R227" t="s">
        <v>744</v>
      </c>
      <c r="T227" t="s">
        <v>745</v>
      </c>
      <c r="X227">
        <v>0</v>
      </c>
      <c r="Z227" t="s">
        <v>27</v>
      </c>
      <c r="AF227" s="2">
        <v>0</v>
      </c>
      <c r="BI227">
        <f t="shared" si="387"/>
        <v>0</v>
      </c>
      <c r="BJ227" s="4">
        <v>120</v>
      </c>
      <c r="BK227" s="4">
        <f t="shared" ref="BK227" si="450">BJ227*BI227</f>
        <v>0</v>
      </c>
      <c r="BL227" s="4">
        <v>300</v>
      </c>
      <c r="BM227" s="4">
        <f t="shared" ref="BM227" si="451">BL227*BI227</f>
        <v>0</v>
      </c>
      <c r="BN227" t="s">
        <v>146</v>
      </c>
      <c r="BQ227" t="s">
        <v>129</v>
      </c>
    </row>
    <row r="228" spans="1:69" s="5" customFormat="1" ht="215.1" customHeight="1" x14ac:dyDescent="0.25">
      <c r="A228"/>
      <c r="B228"/>
      <c r="C228"/>
      <c r="D228"/>
      <c r="E228"/>
      <c r="F228" s="5" t="s">
        <v>117</v>
      </c>
      <c r="G228" s="5" t="s">
        <v>117</v>
      </c>
      <c r="H228" s="5" t="s">
        <v>746</v>
      </c>
      <c r="I228" s="5" t="s">
        <v>747</v>
      </c>
      <c r="J228" s="5" t="s">
        <v>748</v>
      </c>
      <c r="K228" s="5" t="s">
        <v>16</v>
      </c>
      <c r="L228" s="5" t="s">
        <v>16</v>
      </c>
      <c r="M228" s="5" t="s">
        <v>749</v>
      </c>
      <c r="N228" s="5" t="s">
        <v>750</v>
      </c>
      <c r="O228" s="5" t="s">
        <v>749</v>
      </c>
      <c r="P228" s="5" t="s">
        <v>751</v>
      </c>
      <c r="Q228" s="5" t="s">
        <v>752</v>
      </c>
      <c r="R228" s="5" t="s">
        <v>125</v>
      </c>
      <c r="T228" s="5" t="s">
        <v>126</v>
      </c>
      <c r="V228" s="5" t="s">
        <v>127</v>
      </c>
      <c r="X228" s="5">
        <v>0</v>
      </c>
      <c r="Z228" s="5" t="s">
        <v>5</v>
      </c>
      <c r="AC228" s="5">
        <v>1</v>
      </c>
      <c r="AE228" s="5">
        <v>1</v>
      </c>
      <c r="BI228" s="5">
        <f t="shared" si="387"/>
        <v>2</v>
      </c>
      <c r="BJ228" s="6">
        <v>390</v>
      </c>
      <c r="BK228" s="6">
        <f t="shared" ref="BK228" si="452">BJ228*BI228</f>
        <v>780</v>
      </c>
      <c r="BL228" s="6">
        <v>975</v>
      </c>
      <c r="BM228" s="6">
        <f t="shared" ref="BM228" si="453">BL228*BI228</f>
        <v>1950</v>
      </c>
      <c r="BQ228" s="5" t="s">
        <v>128</v>
      </c>
    </row>
    <row r="229" spans="1:69" x14ac:dyDescent="0.25">
      <c r="F229" t="s">
        <v>117</v>
      </c>
      <c r="G229" t="s">
        <v>117</v>
      </c>
      <c r="H229" t="s">
        <v>746</v>
      </c>
      <c r="I229" t="s">
        <v>747</v>
      </c>
      <c r="J229" t="s">
        <v>748</v>
      </c>
      <c r="K229" t="s">
        <v>16</v>
      </c>
      <c r="L229" t="s">
        <v>16</v>
      </c>
      <c r="M229" t="s">
        <v>749</v>
      </c>
      <c r="N229" t="s">
        <v>750</v>
      </c>
      <c r="O229" t="s">
        <v>749</v>
      </c>
      <c r="P229" t="s">
        <v>751</v>
      </c>
      <c r="Q229" t="s">
        <v>752</v>
      </c>
      <c r="R229" t="s">
        <v>125</v>
      </c>
      <c r="T229" t="s">
        <v>126</v>
      </c>
      <c r="V229" t="s">
        <v>127</v>
      </c>
      <c r="X229">
        <v>0</v>
      </c>
      <c r="Z229" t="s">
        <v>5</v>
      </c>
      <c r="AC229" s="2">
        <v>0</v>
      </c>
      <c r="AE229" s="2">
        <v>0</v>
      </c>
      <c r="BI229">
        <f t="shared" si="387"/>
        <v>0</v>
      </c>
      <c r="BJ229" s="4">
        <v>390</v>
      </c>
      <c r="BK229" s="4">
        <f t="shared" ref="BK229" si="454">BJ229*BI229</f>
        <v>0</v>
      </c>
      <c r="BL229" s="4">
        <v>975</v>
      </c>
      <c r="BM229" s="4">
        <f t="shared" ref="BM229" si="455">BL229*BI229</f>
        <v>0</v>
      </c>
      <c r="BQ229" t="s">
        <v>129</v>
      </c>
    </row>
    <row r="230" spans="1:69" s="5" customFormat="1" ht="215.1" customHeight="1" x14ac:dyDescent="0.25">
      <c r="A230"/>
      <c r="B230"/>
      <c r="C230"/>
      <c r="D230"/>
      <c r="E230"/>
      <c r="F230" s="5" t="s">
        <v>117</v>
      </c>
      <c r="G230" s="5" t="s">
        <v>117</v>
      </c>
      <c r="H230" s="5" t="s">
        <v>753</v>
      </c>
      <c r="I230" s="5" t="s">
        <v>753</v>
      </c>
      <c r="J230" s="5" t="s">
        <v>748</v>
      </c>
      <c r="K230" s="5" t="s">
        <v>16</v>
      </c>
      <c r="L230" s="5" t="s">
        <v>16</v>
      </c>
      <c r="M230" s="5" t="s">
        <v>749</v>
      </c>
      <c r="N230" s="5" t="s">
        <v>754</v>
      </c>
      <c r="O230" s="5" t="s">
        <v>755</v>
      </c>
      <c r="P230" s="5" t="s">
        <v>756</v>
      </c>
      <c r="Q230" s="5" t="s">
        <v>757</v>
      </c>
      <c r="R230" s="5" t="s">
        <v>125</v>
      </c>
      <c r="T230" s="5" t="s">
        <v>126</v>
      </c>
      <c r="V230" s="5" t="s">
        <v>137</v>
      </c>
      <c r="X230" s="5">
        <v>0</v>
      </c>
      <c r="Z230" s="5" t="s">
        <v>5</v>
      </c>
      <c r="AO230" s="5">
        <v>1</v>
      </c>
      <c r="BI230" s="5">
        <f t="shared" si="387"/>
        <v>1</v>
      </c>
      <c r="BJ230" s="6">
        <v>304</v>
      </c>
      <c r="BK230" s="6">
        <f t="shared" ref="BK230" si="456">BJ230*BI230</f>
        <v>304</v>
      </c>
      <c r="BL230" s="6">
        <v>760</v>
      </c>
      <c r="BM230" s="6">
        <f t="shared" ref="BM230" si="457">BL230*BI230</f>
        <v>760</v>
      </c>
      <c r="BQ230" s="5" t="s">
        <v>128</v>
      </c>
    </row>
    <row r="231" spans="1:69" x14ac:dyDescent="0.25">
      <c r="F231" t="s">
        <v>117</v>
      </c>
      <c r="G231" t="s">
        <v>117</v>
      </c>
      <c r="H231" t="s">
        <v>753</v>
      </c>
      <c r="I231" t="s">
        <v>753</v>
      </c>
      <c r="J231" t="s">
        <v>748</v>
      </c>
      <c r="K231" t="s">
        <v>16</v>
      </c>
      <c r="L231" t="s">
        <v>16</v>
      </c>
      <c r="M231" t="s">
        <v>749</v>
      </c>
      <c r="N231" t="s">
        <v>754</v>
      </c>
      <c r="O231" t="s">
        <v>755</v>
      </c>
      <c r="P231" t="s">
        <v>756</v>
      </c>
      <c r="Q231" t="s">
        <v>757</v>
      </c>
      <c r="R231" t="s">
        <v>125</v>
      </c>
      <c r="T231" t="s">
        <v>126</v>
      </c>
      <c r="V231" t="s">
        <v>137</v>
      </c>
      <c r="X231">
        <v>0</v>
      </c>
      <c r="Z231" t="s">
        <v>5</v>
      </c>
      <c r="AO231" s="2">
        <v>0</v>
      </c>
      <c r="BI231">
        <f t="shared" si="387"/>
        <v>0</v>
      </c>
      <c r="BJ231" s="4">
        <v>304</v>
      </c>
      <c r="BK231" s="4">
        <f t="shared" ref="BK231" si="458">BJ231*BI231</f>
        <v>0</v>
      </c>
      <c r="BL231" s="4">
        <v>760</v>
      </c>
      <c r="BM231" s="4">
        <f t="shared" ref="BM231" si="459">BL231*BI231</f>
        <v>0</v>
      </c>
      <c r="BQ231" t="s">
        <v>129</v>
      </c>
    </row>
    <row r="232" spans="1:69" s="5" customFormat="1" ht="215.1" customHeight="1" x14ac:dyDescent="0.25">
      <c r="A232"/>
      <c r="B232"/>
      <c r="C232"/>
      <c r="D232"/>
      <c r="E232"/>
      <c r="F232" s="5" t="s">
        <v>117</v>
      </c>
      <c r="G232" s="5" t="s">
        <v>117</v>
      </c>
      <c r="H232" s="5" t="s">
        <v>758</v>
      </c>
      <c r="I232" s="5" t="s">
        <v>758</v>
      </c>
      <c r="J232" s="5" t="s">
        <v>748</v>
      </c>
      <c r="K232" s="5" t="s">
        <v>16</v>
      </c>
      <c r="L232" s="5" t="s">
        <v>16</v>
      </c>
      <c r="M232" s="5" t="s">
        <v>749</v>
      </c>
      <c r="N232" s="5" t="s">
        <v>759</v>
      </c>
      <c r="O232" s="5" t="s">
        <v>760</v>
      </c>
      <c r="P232" s="5" t="s">
        <v>761</v>
      </c>
      <c r="Q232" s="5" t="s">
        <v>762</v>
      </c>
      <c r="R232" s="5" t="s">
        <v>763</v>
      </c>
      <c r="T232" s="5" t="s">
        <v>764</v>
      </c>
      <c r="V232" s="5" t="s">
        <v>127</v>
      </c>
      <c r="X232" s="5">
        <v>0</v>
      </c>
      <c r="Z232" s="5" t="s">
        <v>5</v>
      </c>
      <c r="AE232" s="5">
        <v>1</v>
      </c>
      <c r="AF232" s="5">
        <v>1</v>
      </c>
      <c r="AG232" s="5">
        <v>1</v>
      </c>
      <c r="AH232" s="5">
        <v>2</v>
      </c>
      <c r="AI232" s="5">
        <v>1</v>
      </c>
      <c r="BI232" s="5">
        <f t="shared" si="387"/>
        <v>6</v>
      </c>
      <c r="BJ232" s="6">
        <v>270</v>
      </c>
      <c r="BK232" s="6">
        <f t="shared" ref="BK232" si="460">BJ232*BI232</f>
        <v>1620</v>
      </c>
      <c r="BL232" s="6">
        <v>675</v>
      </c>
      <c r="BM232" s="6">
        <f t="shared" ref="BM232" si="461">BL232*BI232</f>
        <v>4050</v>
      </c>
      <c r="BQ232" s="5" t="s">
        <v>128</v>
      </c>
    </row>
    <row r="233" spans="1:69" x14ac:dyDescent="0.25">
      <c r="F233" t="s">
        <v>117</v>
      </c>
      <c r="G233" t="s">
        <v>117</v>
      </c>
      <c r="H233" t="s">
        <v>758</v>
      </c>
      <c r="I233" t="s">
        <v>758</v>
      </c>
      <c r="J233" t="s">
        <v>748</v>
      </c>
      <c r="K233" t="s">
        <v>16</v>
      </c>
      <c r="L233" t="s">
        <v>16</v>
      </c>
      <c r="M233" t="s">
        <v>749</v>
      </c>
      <c r="N233" t="s">
        <v>759</v>
      </c>
      <c r="O233" t="s">
        <v>760</v>
      </c>
      <c r="P233" t="s">
        <v>761</v>
      </c>
      <c r="Q233" t="s">
        <v>762</v>
      </c>
      <c r="R233" t="s">
        <v>763</v>
      </c>
      <c r="T233" t="s">
        <v>764</v>
      </c>
      <c r="V233" t="s">
        <v>127</v>
      </c>
      <c r="X233">
        <v>0</v>
      </c>
      <c r="Z233" t="s">
        <v>5</v>
      </c>
      <c r="AE233" s="2">
        <v>0</v>
      </c>
      <c r="AF233" s="2">
        <v>0</v>
      </c>
      <c r="AG233" s="2">
        <v>0</v>
      </c>
      <c r="AH233" s="2">
        <v>0</v>
      </c>
      <c r="AI233" s="2">
        <v>0</v>
      </c>
      <c r="BI233">
        <f t="shared" si="387"/>
        <v>0</v>
      </c>
      <c r="BJ233" s="4">
        <v>270</v>
      </c>
      <c r="BK233" s="4">
        <f t="shared" ref="BK233" si="462">BJ233*BI233</f>
        <v>0</v>
      </c>
      <c r="BL233" s="4">
        <v>675</v>
      </c>
      <c r="BM233" s="4">
        <f t="shared" ref="BM233" si="463">BL233*BI233</f>
        <v>0</v>
      </c>
      <c r="BQ233" t="s">
        <v>129</v>
      </c>
    </row>
    <row r="234" spans="1:69" s="5" customFormat="1" ht="215.1" customHeight="1" x14ac:dyDescent="0.25">
      <c r="A234"/>
      <c r="B234"/>
      <c r="C234"/>
      <c r="D234"/>
      <c r="E234"/>
      <c r="F234" s="5" t="s">
        <v>117</v>
      </c>
      <c r="G234" s="5" t="s">
        <v>117</v>
      </c>
      <c r="H234" s="5" t="s">
        <v>765</v>
      </c>
      <c r="I234" s="5" t="s">
        <v>765</v>
      </c>
      <c r="J234" s="5" t="s">
        <v>748</v>
      </c>
      <c r="K234" s="5" t="s">
        <v>16</v>
      </c>
      <c r="L234" s="5" t="s">
        <v>16</v>
      </c>
      <c r="M234" s="5" t="s">
        <v>749</v>
      </c>
      <c r="N234" s="5" t="s">
        <v>766</v>
      </c>
      <c r="O234" s="5" t="s">
        <v>755</v>
      </c>
      <c r="P234" s="5" t="s">
        <v>144</v>
      </c>
      <c r="Q234" s="5" t="s">
        <v>145</v>
      </c>
      <c r="R234" s="5" t="s">
        <v>125</v>
      </c>
      <c r="T234" s="5" t="s">
        <v>126</v>
      </c>
      <c r="V234" s="5" t="s">
        <v>137</v>
      </c>
      <c r="X234" s="5">
        <v>0</v>
      </c>
      <c r="Z234" s="5" t="s">
        <v>5</v>
      </c>
      <c r="AM234" s="5">
        <v>1</v>
      </c>
      <c r="BI234" s="5">
        <f t="shared" si="387"/>
        <v>1</v>
      </c>
      <c r="BJ234" s="6">
        <v>390</v>
      </c>
      <c r="BK234" s="6">
        <f t="shared" ref="BK234" si="464">BJ234*BI234</f>
        <v>390</v>
      </c>
      <c r="BL234" s="6">
        <v>975</v>
      </c>
      <c r="BM234" s="6">
        <f t="shared" ref="BM234" si="465">BL234*BI234</f>
        <v>975</v>
      </c>
      <c r="BQ234" s="5" t="s">
        <v>128</v>
      </c>
    </row>
    <row r="235" spans="1:69" x14ac:dyDescent="0.25">
      <c r="F235" t="s">
        <v>117</v>
      </c>
      <c r="G235" t="s">
        <v>117</v>
      </c>
      <c r="H235" t="s">
        <v>765</v>
      </c>
      <c r="I235" t="s">
        <v>765</v>
      </c>
      <c r="J235" t="s">
        <v>748</v>
      </c>
      <c r="K235" t="s">
        <v>16</v>
      </c>
      <c r="L235" t="s">
        <v>16</v>
      </c>
      <c r="M235" t="s">
        <v>749</v>
      </c>
      <c r="N235" t="s">
        <v>766</v>
      </c>
      <c r="O235" t="s">
        <v>755</v>
      </c>
      <c r="P235" t="s">
        <v>144</v>
      </c>
      <c r="Q235" t="s">
        <v>145</v>
      </c>
      <c r="R235" t="s">
        <v>125</v>
      </c>
      <c r="T235" t="s">
        <v>126</v>
      </c>
      <c r="V235" t="s">
        <v>137</v>
      </c>
      <c r="X235">
        <v>0</v>
      </c>
      <c r="Z235" t="s">
        <v>5</v>
      </c>
      <c r="AM235" s="2">
        <v>0</v>
      </c>
      <c r="BI235">
        <f t="shared" si="387"/>
        <v>0</v>
      </c>
      <c r="BJ235" s="4">
        <v>390</v>
      </c>
      <c r="BK235" s="4">
        <f t="shared" ref="BK235" si="466">BJ235*BI235</f>
        <v>0</v>
      </c>
      <c r="BL235" s="4">
        <v>975</v>
      </c>
      <c r="BM235" s="4">
        <f t="shared" ref="BM235" si="467">BL235*BI235</f>
        <v>0</v>
      </c>
      <c r="BQ235" t="s">
        <v>129</v>
      </c>
    </row>
    <row r="236" spans="1:69" s="5" customFormat="1" ht="215.1" customHeight="1" x14ac:dyDescent="0.25">
      <c r="A236"/>
      <c r="B236"/>
      <c r="C236"/>
      <c r="D236"/>
      <c r="E236"/>
      <c r="F236" s="5" t="s">
        <v>117</v>
      </c>
      <c r="G236" s="5" t="s">
        <v>117</v>
      </c>
      <c r="H236" s="5" t="s">
        <v>767</v>
      </c>
      <c r="I236" s="5" t="s">
        <v>767</v>
      </c>
      <c r="J236" s="5" t="s">
        <v>748</v>
      </c>
      <c r="K236" s="5" t="s">
        <v>16</v>
      </c>
      <c r="L236" s="5" t="s">
        <v>16</v>
      </c>
      <c r="M236" s="5" t="s">
        <v>749</v>
      </c>
      <c r="N236" s="5" t="s">
        <v>768</v>
      </c>
      <c r="O236" s="5" t="s">
        <v>749</v>
      </c>
      <c r="P236" s="5" t="s">
        <v>769</v>
      </c>
      <c r="Q236" s="5" t="s">
        <v>770</v>
      </c>
      <c r="R236" s="5" t="s">
        <v>125</v>
      </c>
      <c r="T236" s="5" t="s">
        <v>126</v>
      </c>
      <c r="V236" s="5" t="s">
        <v>127</v>
      </c>
      <c r="X236" s="5">
        <v>0</v>
      </c>
      <c r="Z236" s="5" t="s">
        <v>5</v>
      </c>
      <c r="AE236" s="5">
        <v>1</v>
      </c>
      <c r="AG236" s="5">
        <v>2</v>
      </c>
      <c r="AH236" s="5">
        <v>1</v>
      </c>
      <c r="BI236" s="5">
        <f t="shared" si="387"/>
        <v>4</v>
      </c>
      <c r="BJ236" s="6">
        <v>434</v>
      </c>
      <c r="BK236" s="6">
        <f t="shared" ref="BK236" si="468">BJ236*BI236</f>
        <v>1736</v>
      </c>
      <c r="BL236" s="6">
        <v>1085</v>
      </c>
      <c r="BM236" s="6">
        <f t="shared" ref="BM236" si="469">BL236*BI236</f>
        <v>4340</v>
      </c>
      <c r="BQ236" s="5" t="s">
        <v>128</v>
      </c>
    </row>
    <row r="237" spans="1:69" x14ac:dyDescent="0.25">
      <c r="F237" t="s">
        <v>117</v>
      </c>
      <c r="G237" t="s">
        <v>117</v>
      </c>
      <c r="H237" t="s">
        <v>767</v>
      </c>
      <c r="I237" t="s">
        <v>767</v>
      </c>
      <c r="J237" t="s">
        <v>748</v>
      </c>
      <c r="K237" t="s">
        <v>16</v>
      </c>
      <c r="L237" t="s">
        <v>16</v>
      </c>
      <c r="M237" t="s">
        <v>749</v>
      </c>
      <c r="N237" t="s">
        <v>768</v>
      </c>
      <c r="O237" t="s">
        <v>749</v>
      </c>
      <c r="P237" t="s">
        <v>769</v>
      </c>
      <c r="Q237" t="s">
        <v>770</v>
      </c>
      <c r="R237" t="s">
        <v>125</v>
      </c>
      <c r="T237" t="s">
        <v>126</v>
      </c>
      <c r="V237" t="s">
        <v>127</v>
      </c>
      <c r="X237">
        <v>0</v>
      </c>
      <c r="Z237" t="s">
        <v>5</v>
      </c>
      <c r="AE237" s="2">
        <v>0</v>
      </c>
      <c r="AG237" s="2">
        <v>0</v>
      </c>
      <c r="AH237" s="2">
        <v>0</v>
      </c>
      <c r="BI237">
        <f t="shared" si="387"/>
        <v>0</v>
      </c>
      <c r="BJ237" s="4">
        <v>434</v>
      </c>
      <c r="BK237" s="4">
        <f t="shared" ref="BK237" si="470">BJ237*BI237</f>
        <v>0</v>
      </c>
      <c r="BL237" s="4">
        <v>1085</v>
      </c>
      <c r="BM237" s="4">
        <f t="shared" ref="BM237" si="471">BL237*BI237</f>
        <v>0</v>
      </c>
      <c r="BQ237" t="s">
        <v>129</v>
      </c>
    </row>
    <row r="238" spans="1:69" s="5" customFormat="1" ht="215.1" customHeight="1" x14ac:dyDescent="0.25">
      <c r="A238"/>
      <c r="B238"/>
      <c r="C238"/>
      <c r="D238"/>
      <c r="E238"/>
      <c r="F238" s="5" t="s">
        <v>117</v>
      </c>
      <c r="G238" s="5" t="s">
        <v>117</v>
      </c>
      <c r="H238" s="5" t="s">
        <v>771</v>
      </c>
      <c r="I238" s="5" t="s">
        <v>771</v>
      </c>
      <c r="J238" s="5" t="s">
        <v>748</v>
      </c>
      <c r="K238" s="5" t="s">
        <v>16</v>
      </c>
      <c r="L238" s="5" t="s">
        <v>16</v>
      </c>
      <c r="M238" s="5" t="s">
        <v>749</v>
      </c>
      <c r="N238" s="5" t="s">
        <v>772</v>
      </c>
      <c r="O238" s="5" t="s">
        <v>755</v>
      </c>
      <c r="P238" s="5" t="s">
        <v>751</v>
      </c>
      <c r="Q238" s="5" t="s">
        <v>773</v>
      </c>
      <c r="R238" s="5" t="s">
        <v>125</v>
      </c>
      <c r="T238" s="5" t="s">
        <v>126</v>
      </c>
      <c r="V238" s="5" t="s">
        <v>137</v>
      </c>
      <c r="X238" s="5">
        <v>0</v>
      </c>
      <c r="Z238" s="5" t="s">
        <v>5</v>
      </c>
      <c r="AG238" s="5">
        <v>1</v>
      </c>
      <c r="BI238" s="5">
        <f t="shared" si="387"/>
        <v>1</v>
      </c>
      <c r="BJ238" s="6">
        <v>370</v>
      </c>
      <c r="BK238" s="6">
        <f t="shared" ref="BK238" si="472">BJ238*BI238</f>
        <v>370</v>
      </c>
      <c r="BL238" s="6">
        <v>925</v>
      </c>
      <c r="BM238" s="6">
        <f t="shared" ref="BM238" si="473">BL238*BI238</f>
        <v>925</v>
      </c>
      <c r="BQ238" s="5" t="s">
        <v>128</v>
      </c>
    </row>
    <row r="239" spans="1:69" x14ac:dyDescent="0.25">
      <c r="F239" t="s">
        <v>117</v>
      </c>
      <c r="G239" t="s">
        <v>117</v>
      </c>
      <c r="H239" t="s">
        <v>771</v>
      </c>
      <c r="I239" t="s">
        <v>771</v>
      </c>
      <c r="J239" t="s">
        <v>748</v>
      </c>
      <c r="K239" t="s">
        <v>16</v>
      </c>
      <c r="L239" t="s">
        <v>16</v>
      </c>
      <c r="M239" t="s">
        <v>749</v>
      </c>
      <c r="N239" t="s">
        <v>772</v>
      </c>
      <c r="O239" t="s">
        <v>755</v>
      </c>
      <c r="P239" t="s">
        <v>751</v>
      </c>
      <c r="Q239" t="s">
        <v>773</v>
      </c>
      <c r="R239" t="s">
        <v>125</v>
      </c>
      <c r="T239" t="s">
        <v>126</v>
      </c>
      <c r="V239" t="s">
        <v>137</v>
      </c>
      <c r="X239">
        <v>0</v>
      </c>
      <c r="Z239" t="s">
        <v>5</v>
      </c>
      <c r="AG239" s="2">
        <v>0</v>
      </c>
      <c r="BI239">
        <f t="shared" si="387"/>
        <v>0</v>
      </c>
      <c r="BJ239" s="4">
        <v>370</v>
      </c>
      <c r="BK239" s="4">
        <f t="shared" ref="BK239" si="474">BJ239*BI239</f>
        <v>0</v>
      </c>
      <c r="BL239" s="4">
        <v>925</v>
      </c>
      <c r="BM239" s="4">
        <f t="shared" ref="BM239" si="475">BL239*BI239</f>
        <v>0</v>
      </c>
      <c r="BQ239" t="s">
        <v>129</v>
      </c>
    </row>
    <row r="240" spans="1:69" s="5" customFormat="1" ht="215.1" customHeight="1" x14ac:dyDescent="0.25">
      <c r="A240"/>
      <c r="B240"/>
      <c r="C240"/>
      <c r="D240"/>
      <c r="E240"/>
      <c r="F240" s="5" t="s">
        <v>117</v>
      </c>
      <c r="G240" s="5" t="s">
        <v>117</v>
      </c>
      <c r="H240" s="5" t="s">
        <v>774</v>
      </c>
      <c r="I240" s="5" t="s">
        <v>775</v>
      </c>
      <c r="J240" s="5" t="s">
        <v>748</v>
      </c>
      <c r="K240" s="5" t="s">
        <v>16</v>
      </c>
      <c r="L240" s="5" t="s">
        <v>16</v>
      </c>
      <c r="M240" s="5" t="s">
        <v>391</v>
      </c>
      <c r="N240" s="5" t="s">
        <v>776</v>
      </c>
      <c r="O240" s="5" t="s">
        <v>777</v>
      </c>
      <c r="P240" s="5" t="s">
        <v>778</v>
      </c>
      <c r="Q240" s="5" t="s">
        <v>779</v>
      </c>
      <c r="R240" s="5" t="s">
        <v>125</v>
      </c>
      <c r="T240" s="5" t="s">
        <v>126</v>
      </c>
      <c r="V240" s="5" t="s">
        <v>137</v>
      </c>
      <c r="X240" s="5">
        <v>0</v>
      </c>
      <c r="Z240" s="5" t="s">
        <v>5</v>
      </c>
      <c r="AE240" s="5">
        <v>1</v>
      </c>
      <c r="AG240" s="5">
        <v>1</v>
      </c>
      <c r="BI240" s="5">
        <f t="shared" si="387"/>
        <v>2</v>
      </c>
      <c r="BJ240" s="6">
        <v>326</v>
      </c>
      <c r="BK240" s="6">
        <f t="shared" ref="BK240" si="476">BJ240*BI240</f>
        <v>652</v>
      </c>
      <c r="BL240" s="6">
        <v>815</v>
      </c>
      <c r="BM240" s="6">
        <f t="shared" ref="BM240" si="477">BL240*BI240</f>
        <v>1630</v>
      </c>
      <c r="BQ240" s="5" t="s">
        <v>128</v>
      </c>
    </row>
    <row r="241" spans="1:69" x14ac:dyDescent="0.25">
      <c r="F241" t="s">
        <v>117</v>
      </c>
      <c r="G241" t="s">
        <v>117</v>
      </c>
      <c r="H241" t="s">
        <v>774</v>
      </c>
      <c r="I241" t="s">
        <v>775</v>
      </c>
      <c r="J241" t="s">
        <v>748</v>
      </c>
      <c r="K241" t="s">
        <v>16</v>
      </c>
      <c r="L241" t="s">
        <v>16</v>
      </c>
      <c r="M241" t="s">
        <v>391</v>
      </c>
      <c r="N241" t="s">
        <v>776</v>
      </c>
      <c r="O241" t="s">
        <v>777</v>
      </c>
      <c r="P241" t="s">
        <v>778</v>
      </c>
      <c r="Q241" t="s">
        <v>779</v>
      </c>
      <c r="R241" t="s">
        <v>125</v>
      </c>
      <c r="T241" t="s">
        <v>126</v>
      </c>
      <c r="V241" t="s">
        <v>137</v>
      </c>
      <c r="X241">
        <v>0</v>
      </c>
      <c r="Z241" t="s">
        <v>5</v>
      </c>
      <c r="AE241" s="2">
        <v>0</v>
      </c>
      <c r="AG241" s="2">
        <v>0</v>
      </c>
      <c r="BI241">
        <f t="shared" si="387"/>
        <v>0</v>
      </c>
      <c r="BJ241" s="4">
        <v>326</v>
      </c>
      <c r="BK241" s="4">
        <f t="shared" ref="BK241" si="478">BJ241*BI241</f>
        <v>0</v>
      </c>
      <c r="BL241" s="4">
        <v>815</v>
      </c>
      <c r="BM241" s="4">
        <f t="shared" ref="BM241" si="479">BL241*BI241</f>
        <v>0</v>
      </c>
      <c r="BQ241" t="s">
        <v>129</v>
      </c>
    </row>
    <row r="242" spans="1:69" s="5" customFormat="1" ht="215.1" customHeight="1" x14ac:dyDescent="0.25">
      <c r="A242" t="s">
        <v>157</v>
      </c>
      <c r="B242"/>
      <c r="C242"/>
      <c r="D242"/>
      <c r="E242"/>
      <c r="F242" s="5" t="s">
        <v>117</v>
      </c>
      <c r="G242" s="5" t="s">
        <v>117</v>
      </c>
      <c r="H242" s="5" t="s">
        <v>780</v>
      </c>
      <c r="I242" s="5" t="s">
        <v>780</v>
      </c>
      <c r="J242" s="5" t="s">
        <v>748</v>
      </c>
      <c r="K242" s="5" t="s">
        <v>16</v>
      </c>
      <c r="L242" s="5" t="s">
        <v>16</v>
      </c>
      <c r="M242" s="5" t="s">
        <v>391</v>
      </c>
      <c r="N242" s="5" t="s">
        <v>781</v>
      </c>
      <c r="O242" s="5" t="s">
        <v>782</v>
      </c>
      <c r="P242" s="5" t="s">
        <v>783</v>
      </c>
      <c r="Q242" s="5" t="s">
        <v>784</v>
      </c>
      <c r="R242" s="5" t="s">
        <v>785</v>
      </c>
      <c r="T242" s="5" t="s">
        <v>786</v>
      </c>
      <c r="V242" s="5" t="s">
        <v>127</v>
      </c>
      <c r="X242" s="5">
        <v>0</v>
      </c>
      <c r="Z242" s="5" t="s">
        <v>5</v>
      </c>
      <c r="AI242" s="5">
        <v>1</v>
      </c>
      <c r="BI242" s="5">
        <f t="shared" si="387"/>
        <v>1</v>
      </c>
      <c r="BJ242" s="6">
        <v>208</v>
      </c>
      <c r="BK242" s="6">
        <f t="shared" ref="BK242" si="480">BJ242*BI242</f>
        <v>208</v>
      </c>
      <c r="BL242" s="6">
        <v>520</v>
      </c>
      <c r="BM242" s="6">
        <f t="shared" ref="BM242" si="481">BL242*BI242</f>
        <v>520</v>
      </c>
      <c r="BQ242" s="5" t="s">
        <v>128</v>
      </c>
    </row>
    <row r="243" spans="1:69" x14ac:dyDescent="0.25">
      <c r="F243" t="s">
        <v>117</v>
      </c>
      <c r="G243" t="s">
        <v>117</v>
      </c>
      <c r="H243" t="s">
        <v>780</v>
      </c>
      <c r="I243" t="s">
        <v>780</v>
      </c>
      <c r="J243" t="s">
        <v>748</v>
      </c>
      <c r="K243" t="s">
        <v>16</v>
      </c>
      <c r="L243" t="s">
        <v>16</v>
      </c>
      <c r="M243" t="s">
        <v>391</v>
      </c>
      <c r="N243" t="s">
        <v>781</v>
      </c>
      <c r="O243" t="s">
        <v>782</v>
      </c>
      <c r="P243" t="s">
        <v>783</v>
      </c>
      <c r="Q243" t="s">
        <v>784</v>
      </c>
      <c r="R243" t="s">
        <v>785</v>
      </c>
      <c r="T243" t="s">
        <v>786</v>
      </c>
      <c r="V243" t="s">
        <v>127</v>
      </c>
      <c r="X243">
        <v>0</v>
      </c>
      <c r="Z243" t="s">
        <v>5</v>
      </c>
      <c r="AI243" s="2">
        <v>0</v>
      </c>
      <c r="BI243">
        <f t="shared" si="387"/>
        <v>0</v>
      </c>
      <c r="BJ243" s="4">
        <v>208</v>
      </c>
      <c r="BK243" s="4">
        <f t="shared" ref="BK243" si="482">BJ243*BI243</f>
        <v>0</v>
      </c>
      <c r="BL243" s="4">
        <v>520</v>
      </c>
      <c r="BM243" s="4">
        <f t="shared" ref="BM243" si="483">BL243*BI243</f>
        <v>0</v>
      </c>
      <c r="BQ243" t="s">
        <v>129</v>
      </c>
    </row>
    <row r="244" spans="1:69" s="5" customFormat="1" ht="215.1" customHeight="1" x14ac:dyDescent="0.25">
      <c r="A244" t="s">
        <v>157</v>
      </c>
      <c r="B244"/>
      <c r="C244"/>
      <c r="D244"/>
      <c r="E244"/>
      <c r="F244" s="5" t="s">
        <v>117</v>
      </c>
      <c r="G244" s="5" t="s">
        <v>117</v>
      </c>
      <c r="H244" s="5" t="s">
        <v>787</v>
      </c>
      <c r="I244" s="5" t="s">
        <v>787</v>
      </c>
      <c r="J244" s="5" t="s">
        <v>748</v>
      </c>
      <c r="K244" s="5" t="s">
        <v>16</v>
      </c>
      <c r="L244" s="5" t="s">
        <v>16</v>
      </c>
      <c r="M244" s="5" t="s">
        <v>391</v>
      </c>
      <c r="N244" s="5" t="s">
        <v>781</v>
      </c>
      <c r="O244" s="5" t="s">
        <v>782</v>
      </c>
      <c r="P244" s="5" t="s">
        <v>783</v>
      </c>
      <c r="Q244" s="5" t="s">
        <v>784</v>
      </c>
      <c r="R244" s="5" t="s">
        <v>125</v>
      </c>
      <c r="T244" s="5" t="s">
        <v>126</v>
      </c>
      <c r="V244" s="5" t="s">
        <v>127</v>
      </c>
      <c r="X244" s="5">
        <v>0</v>
      </c>
      <c r="Z244" s="5" t="s">
        <v>5</v>
      </c>
      <c r="AI244" s="5">
        <v>1</v>
      </c>
      <c r="BI244" s="5">
        <f t="shared" si="387"/>
        <v>1</v>
      </c>
      <c r="BJ244" s="6">
        <v>208</v>
      </c>
      <c r="BK244" s="6">
        <f t="shared" ref="BK244" si="484">BJ244*BI244</f>
        <v>208</v>
      </c>
      <c r="BL244" s="6">
        <v>520</v>
      </c>
      <c r="BM244" s="6">
        <f t="shared" ref="BM244" si="485">BL244*BI244</f>
        <v>520</v>
      </c>
      <c r="BQ244" s="5" t="s">
        <v>128</v>
      </c>
    </row>
    <row r="245" spans="1:69" x14ac:dyDescent="0.25">
      <c r="F245" t="s">
        <v>117</v>
      </c>
      <c r="G245" t="s">
        <v>117</v>
      </c>
      <c r="H245" t="s">
        <v>787</v>
      </c>
      <c r="I245" t="s">
        <v>787</v>
      </c>
      <c r="J245" t="s">
        <v>748</v>
      </c>
      <c r="K245" t="s">
        <v>16</v>
      </c>
      <c r="L245" t="s">
        <v>16</v>
      </c>
      <c r="M245" t="s">
        <v>391</v>
      </c>
      <c r="N245" t="s">
        <v>781</v>
      </c>
      <c r="O245" t="s">
        <v>782</v>
      </c>
      <c r="P245" t="s">
        <v>783</v>
      </c>
      <c r="Q245" t="s">
        <v>784</v>
      </c>
      <c r="R245" t="s">
        <v>125</v>
      </c>
      <c r="T245" t="s">
        <v>126</v>
      </c>
      <c r="V245" t="s">
        <v>127</v>
      </c>
      <c r="X245">
        <v>0</v>
      </c>
      <c r="Z245" t="s">
        <v>5</v>
      </c>
      <c r="AI245" s="2">
        <v>0</v>
      </c>
      <c r="BI245">
        <f t="shared" si="387"/>
        <v>0</v>
      </c>
      <c r="BJ245" s="4">
        <v>208</v>
      </c>
      <c r="BK245" s="4">
        <f t="shared" ref="BK245" si="486">BJ245*BI245</f>
        <v>0</v>
      </c>
      <c r="BL245" s="4">
        <v>520</v>
      </c>
      <c r="BM245" s="4">
        <f t="shared" ref="BM245" si="487">BL245*BI245</f>
        <v>0</v>
      </c>
      <c r="BQ245" t="s">
        <v>129</v>
      </c>
    </row>
    <row r="246" spans="1:69" s="5" customFormat="1" ht="215.1" customHeight="1" x14ac:dyDescent="0.25">
      <c r="A246"/>
      <c r="B246"/>
      <c r="C246"/>
      <c r="D246"/>
      <c r="E246"/>
      <c r="F246" s="5" t="s">
        <v>117</v>
      </c>
      <c r="G246" s="5" t="s">
        <v>117</v>
      </c>
      <c r="H246" s="5" t="s">
        <v>788</v>
      </c>
      <c r="I246" s="5" t="s">
        <v>788</v>
      </c>
      <c r="J246" s="5" t="s">
        <v>748</v>
      </c>
      <c r="K246" s="5" t="s">
        <v>16</v>
      </c>
      <c r="L246" s="5" t="s">
        <v>16</v>
      </c>
      <c r="M246" s="5" t="s">
        <v>391</v>
      </c>
      <c r="N246" s="5" t="s">
        <v>789</v>
      </c>
      <c r="O246" s="5" t="s">
        <v>790</v>
      </c>
      <c r="P246" s="5" t="s">
        <v>791</v>
      </c>
      <c r="Q246" s="5" t="s">
        <v>792</v>
      </c>
      <c r="R246" s="5" t="s">
        <v>793</v>
      </c>
      <c r="T246" s="5" t="s">
        <v>794</v>
      </c>
      <c r="V246" s="5" t="s">
        <v>127</v>
      </c>
      <c r="X246" s="5">
        <v>0</v>
      </c>
      <c r="Z246" s="5" t="s">
        <v>5</v>
      </c>
      <c r="AE246" s="5">
        <v>1</v>
      </c>
      <c r="AH246" s="5">
        <v>1</v>
      </c>
      <c r="AK246" s="5">
        <v>2</v>
      </c>
      <c r="BI246" s="5">
        <f t="shared" si="387"/>
        <v>4</v>
      </c>
      <c r="BJ246" s="6">
        <v>282</v>
      </c>
      <c r="BK246" s="6">
        <f t="shared" ref="BK246" si="488">BJ246*BI246</f>
        <v>1128</v>
      </c>
      <c r="BL246" s="6">
        <v>705</v>
      </c>
      <c r="BM246" s="6">
        <f t="shared" ref="BM246" si="489">BL246*BI246</f>
        <v>2820</v>
      </c>
      <c r="BQ246" s="5" t="s">
        <v>128</v>
      </c>
    </row>
    <row r="247" spans="1:69" x14ac:dyDescent="0.25">
      <c r="F247" t="s">
        <v>117</v>
      </c>
      <c r="G247" t="s">
        <v>117</v>
      </c>
      <c r="H247" t="s">
        <v>788</v>
      </c>
      <c r="I247" t="s">
        <v>788</v>
      </c>
      <c r="J247" t="s">
        <v>748</v>
      </c>
      <c r="K247" t="s">
        <v>16</v>
      </c>
      <c r="L247" t="s">
        <v>16</v>
      </c>
      <c r="M247" t="s">
        <v>391</v>
      </c>
      <c r="N247" t="s">
        <v>789</v>
      </c>
      <c r="O247" t="s">
        <v>790</v>
      </c>
      <c r="P247" t="s">
        <v>791</v>
      </c>
      <c r="Q247" t="s">
        <v>792</v>
      </c>
      <c r="R247" t="s">
        <v>793</v>
      </c>
      <c r="T247" t="s">
        <v>794</v>
      </c>
      <c r="V247" t="s">
        <v>127</v>
      </c>
      <c r="X247">
        <v>0</v>
      </c>
      <c r="Z247" t="s">
        <v>5</v>
      </c>
      <c r="AE247" s="2">
        <v>0</v>
      </c>
      <c r="AH247" s="2">
        <v>0</v>
      </c>
      <c r="AK247" s="2">
        <v>0</v>
      </c>
      <c r="BI247">
        <f t="shared" si="387"/>
        <v>0</v>
      </c>
      <c r="BJ247" s="4">
        <v>282</v>
      </c>
      <c r="BK247" s="4">
        <f t="shared" ref="BK247" si="490">BJ247*BI247</f>
        <v>0</v>
      </c>
      <c r="BL247" s="4">
        <v>705</v>
      </c>
      <c r="BM247" s="4">
        <f t="shared" ref="BM247" si="491">BL247*BI247</f>
        <v>0</v>
      </c>
      <c r="BQ247" t="s">
        <v>129</v>
      </c>
    </row>
    <row r="248" spans="1:69" s="5" customFormat="1" ht="215.1" customHeight="1" x14ac:dyDescent="0.25">
      <c r="A248"/>
      <c r="B248"/>
      <c r="C248"/>
      <c r="D248"/>
      <c r="E248"/>
      <c r="F248" s="5" t="s">
        <v>117</v>
      </c>
      <c r="G248" s="5" t="s">
        <v>117</v>
      </c>
      <c r="H248" s="5" t="s">
        <v>795</v>
      </c>
      <c r="I248" s="5" t="s">
        <v>795</v>
      </c>
      <c r="J248" s="5" t="s">
        <v>748</v>
      </c>
      <c r="K248" s="5" t="s">
        <v>16</v>
      </c>
      <c r="L248" s="5" t="s">
        <v>16</v>
      </c>
      <c r="M248" s="5" t="s">
        <v>391</v>
      </c>
      <c r="N248" s="5" t="s">
        <v>796</v>
      </c>
      <c r="O248" s="5" t="s">
        <v>782</v>
      </c>
      <c r="P248" s="5" t="s">
        <v>797</v>
      </c>
      <c r="Q248" s="5" t="s">
        <v>798</v>
      </c>
      <c r="R248" s="5" t="s">
        <v>125</v>
      </c>
      <c r="T248" s="5" t="s">
        <v>126</v>
      </c>
      <c r="V248" s="5" t="s">
        <v>137</v>
      </c>
      <c r="X248" s="5">
        <v>0</v>
      </c>
      <c r="Z248" s="5" t="s">
        <v>5</v>
      </c>
      <c r="AO248" s="5">
        <v>1</v>
      </c>
      <c r="BI248" s="5">
        <f t="shared" si="387"/>
        <v>1</v>
      </c>
      <c r="BJ248" s="6">
        <v>304</v>
      </c>
      <c r="BK248" s="6">
        <f t="shared" ref="BK248" si="492">BJ248*BI248</f>
        <v>304</v>
      </c>
      <c r="BL248" s="6">
        <v>760</v>
      </c>
      <c r="BM248" s="6">
        <f t="shared" ref="BM248" si="493">BL248*BI248</f>
        <v>760</v>
      </c>
      <c r="BQ248" s="5" t="s">
        <v>128</v>
      </c>
    </row>
    <row r="249" spans="1:69" x14ac:dyDescent="0.25">
      <c r="F249" t="s">
        <v>117</v>
      </c>
      <c r="G249" t="s">
        <v>117</v>
      </c>
      <c r="H249" t="s">
        <v>795</v>
      </c>
      <c r="I249" t="s">
        <v>795</v>
      </c>
      <c r="J249" t="s">
        <v>748</v>
      </c>
      <c r="K249" t="s">
        <v>16</v>
      </c>
      <c r="L249" t="s">
        <v>16</v>
      </c>
      <c r="M249" t="s">
        <v>391</v>
      </c>
      <c r="N249" t="s">
        <v>796</v>
      </c>
      <c r="O249" t="s">
        <v>782</v>
      </c>
      <c r="P249" t="s">
        <v>797</v>
      </c>
      <c r="Q249" t="s">
        <v>798</v>
      </c>
      <c r="R249" t="s">
        <v>125</v>
      </c>
      <c r="T249" t="s">
        <v>126</v>
      </c>
      <c r="V249" t="s">
        <v>137</v>
      </c>
      <c r="X249">
        <v>0</v>
      </c>
      <c r="Z249" t="s">
        <v>5</v>
      </c>
      <c r="AO249" s="2">
        <v>0</v>
      </c>
      <c r="BI249">
        <f t="shared" si="387"/>
        <v>0</v>
      </c>
      <c r="BJ249" s="4">
        <v>304</v>
      </c>
      <c r="BK249" s="4">
        <f t="shared" ref="BK249" si="494">BJ249*BI249</f>
        <v>0</v>
      </c>
      <c r="BL249" s="4">
        <v>760</v>
      </c>
      <c r="BM249" s="4">
        <f t="shared" ref="BM249" si="495">BL249*BI249</f>
        <v>0</v>
      </c>
      <c r="BQ249" t="s">
        <v>129</v>
      </c>
    </row>
    <row r="250" spans="1:69" s="5" customFormat="1" ht="215.1" customHeight="1" x14ac:dyDescent="0.25">
      <c r="A250"/>
      <c r="B250"/>
      <c r="C250"/>
      <c r="D250"/>
      <c r="E250"/>
      <c r="F250" s="5" t="s">
        <v>117</v>
      </c>
      <c r="G250" s="5" t="s">
        <v>117</v>
      </c>
      <c r="H250" s="5" t="s">
        <v>799</v>
      </c>
      <c r="I250" s="5" t="s">
        <v>799</v>
      </c>
      <c r="J250" s="5" t="s">
        <v>748</v>
      </c>
      <c r="K250" s="5" t="s">
        <v>16</v>
      </c>
      <c r="L250" s="5" t="s">
        <v>16</v>
      </c>
      <c r="M250" s="5" t="s">
        <v>800</v>
      </c>
      <c r="N250" s="5" t="s">
        <v>801</v>
      </c>
      <c r="O250" s="5" t="s">
        <v>802</v>
      </c>
      <c r="P250" s="5" t="s">
        <v>803</v>
      </c>
      <c r="Q250" s="5" t="s">
        <v>804</v>
      </c>
      <c r="R250" s="5" t="s">
        <v>125</v>
      </c>
      <c r="T250" s="5" t="s">
        <v>126</v>
      </c>
      <c r="V250" s="5" t="s">
        <v>127</v>
      </c>
      <c r="X250" s="5">
        <v>0</v>
      </c>
      <c r="Z250" s="5" t="s">
        <v>5</v>
      </c>
      <c r="AG250" s="5">
        <v>1</v>
      </c>
      <c r="BI250" s="5">
        <f t="shared" si="387"/>
        <v>1</v>
      </c>
      <c r="BJ250" s="6">
        <v>282</v>
      </c>
      <c r="BK250" s="6">
        <f t="shared" ref="BK250" si="496">BJ250*BI250</f>
        <v>282</v>
      </c>
      <c r="BL250" s="6">
        <v>705</v>
      </c>
      <c r="BM250" s="6">
        <f t="shared" ref="BM250" si="497">BL250*BI250</f>
        <v>705</v>
      </c>
      <c r="BQ250" s="5" t="s">
        <v>128</v>
      </c>
    </row>
    <row r="251" spans="1:69" x14ac:dyDescent="0.25">
      <c r="F251" t="s">
        <v>117</v>
      </c>
      <c r="G251" t="s">
        <v>117</v>
      </c>
      <c r="H251" t="s">
        <v>799</v>
      </c>
      <c r="I251" t="s">
        <v>799</v>
      </c>
      <c r="J251" t="s">
        <v>748</v>
      </c>
      <c r="K251" t="s">
        <v>16</v>
      </c>
      <c r="L251" t="s">
        <v>16</v>
      </c>
      <c r="M251" t="s">
        <v>800</v>
      </c>
      <c r="N251" t="s">
        <v>801</v>
      </c>
      <c r="O251" t="s">
        <v>802</v>
      </c>
      <c r="P251" t="s">
        <v>803</v>
      </c>
      <c r="Q251" t="s">
        <v>804</v>
      </c>
      <c r="R251" t="s">
        <v>125</v>
      </c>
      <c r="T251" t="s">
        <v>126</v>
      </c>
      <c r="V251" t="s">
        <v>127</v>
      </c>
      <c r="X251">
        <v>0</v>
      </c>
      <c r="Z251" t="s">
        <v>5</v>
      </c>
      <c r="AG251" s="2">
        <v>0</v>
      </c>
      <c r="BI251">
        <f t="shared" si="387"/>
        <v>0</v>
      </c>
      <c r="BJ251" s="4">
        <v>282</v>
      </c>
      <c r="BK251" s="4">
        <f t="shared" ref="BK251" si="498">BJ251*BI251</f>
        <v>0</v>
      </c>
      <c r="BL251" s="4">
        <v>705</v>
      </c>
      <c r="BM251" s="4">
        <f t="shared" ref="BM251" si="499">BL251*BI251</f>
        <v>0</v>
      </c>
      <c r="BQ251" t="s">
        <v>129</v>
      </c>
    </row>
    <row r="252" spans="1:69" s="5" customFormat="1" ht="215.1" customHeight="1" x14ac:dyDescent="0.25">
      <c r="A252"/>
      <c r="B252"/>
      <c r="C252"/>
      <c r="D252"/>
      <c r="E252"/>
      <c r="F252" s="5" t="s">
        <v>117</v>
      </c>
      <c r="G252" s="5" t="s">
        <v>117</v>
      </c>
      <c r="H252" s="5" t="s">
        <v>805</v>
      </c>
      <c r="I252" s="5" t="s">
        <v>805</v>
      </c>
      <c r="J252" s="5" t="s">
        <v>748</v>
      </c>
      <c r="K252" s="5" t="s">
        <v>16</v>
      </c>
      <c r="L252" s="5" t="s">
        <v>16</v>
      </c>
      <c r="M252" s="5" t="s">
        <v>391</v>
      </c>
      <c r="N252" s="5" t="s">
        <v>806</v>
      </c>
      <c r="O252" s="5" t="s">
        <v>807</v>
      </c>
      <c r="P252" s="5" t="s">
        <v>808</v>
      </c>
      <c r="Q252" s="5" t="s">
        <v>809</v>
      </c>
      <c r="R252" s="5" t="s">
        <v>810</v>
      </c>
      <c r="T252" s="5" t="s">
        <v>811</v>
      </c>
      <c r="V252" s="5" t="s">
        <v>127</v>
      </c>
      <c r="X252" s="5">
        <v>0</v>
      </c>
      <c r="Z252" s="5" t="s">
        <v>5</v>
      </c>
      <c r="AD252" s="5">
        <v>1</v>
      </c>
      <c r="AE252" s="5">
        <v>1</v>
      </c>
      <c r="AF252" s="5">
        <v>2</v>
      </c>
      <c r="AG252" s="5">
        <v>1</v>
      </c>
      <c r="AI252" s="5">
        <v>1</v>
      </c>
      <c r="BI252" s="5">
        <f t="shared" si="387"/>
        <v>6</v>
      </c>
      <c r="BJ252" s="6">
        <v>238</v>
      </c>
      <c r="BK252" s="6">
        <f t="shared" ref="BK252" si="500">BJ252*BI252</f>
        <v>1428</v>
      </c>
      <c r="BL252" s="6">
        <v>595</v>
      </c>
      <c r="BM252" s="6">
        <f t="shared" ref="BM252" si="501">BL252*BI252</f>
        <v>3570</v>
      </c>
      <c r="BQ252" s="5" t="s">
        <v>128</v>
      </c>
    </row>
    <row r="253" spans="1:69" x14ac:dyDescent="0.25">
      <c r="F253" t="s">
        <v>117</v>
      </c>
      <c r="G253" t="s">
        <v>117</v>
      </c>
      <c r="H253" t="s">
        <v>805</v>
      </c>
      <c r="I253" t="s">
        <v>805</v>
      </c>
      <c r="J253" t="s">
        <v>748</v>
      </c>
      <c r="K253" t="s">
        <v>16</v>
      </c>
      <c r="L253" t="s">
        <v>16</v>
      </c>
      <c r="M253" t="s">
        <v>391</v>
      </c>
      <c r="N253" t="s">
        <v>806</v>
      </c>
      <c r="O253" t="s">
        <v>807</v>
      </c>
      <c r="P253" t="s">
        <v>808</v>
      </c>
      <c r="Q253" t="s">
        <v>809</v>
      </c>
      <c r="R253" t="s">
        <v>810</v>
      </c>
      <c r="T253" t="s">
        <v>811</v>
      </c>
      <c r="V253" t="s">
        <v>127</v>
      </c>
      <c r="X253">
        <v>0</v>
      </c>
      <c r="Z253" t="s">
        <v>5</v>
      </c>
      <c r="AD253" s="2">
        <v>0</v>
      </c>
      <c r="AE253" s="2">
        <v>0</v>
      </c>
      <c r="AF253" s="2">
        <v>0</v>
      </c>
      <c r="AG253" s="2">
        <v>0</v>
      </c>
      <c r="AI253" s="2">
        <v>0</v>
      </c>
      <c r="BI253">
        <f t="shared" si="387"/>
        <v>0</v>
      </c>
      <c r="BJ253" s="4">
        <v>238</v>
      </c>
      <c r="BK253" s="4">
        <f t="shared" ref="BK253" si="502">BJ253*BI253</f>
        <v>0</v>
      </c>
      <c r="BL253" s="4">
        <v>595</v>
      </c>
      <c r="BM253" s="4">
        <f t="shared" ref="BM253" si="503">BL253*BI253</f>
        <v>0</v>
      </c>
      <c r="BQ253" t="s">
        <v>129</v>
      </c>
    </row>
    <row r="254" spans="1:69" s="5" customFormat="1" ht="215.1" customHeight="1" x14ac:dyDescent="0.25">
      <c r="A254" t="s">
        <v>164</v>
      </c>
      <c r="B254"/>
      <c r="C254"/>
      <c r="D254"/>
      <c r="E254"/>
      <c r="F254" s="5" t="s">
        <v>117</v>
      </c>
      <c r="G254" s="5" t="s">
        <v>117</v>
      </c>
      <c r="H254" s="5" t="s">
        <v>812</v>
      </c>
      <c r="I254" s="5" t="s">
        <v>812</v>
      </c>
      <c r="J254" s="5" t="s">
        <v>748</v>
      </c>
      <c r="K254" s="5" t="s">
        <v>16</v>
      </c>
      <c r="L254" s="5" t="s">
        <v>16</v>
      </c>
      <c r="M254" s="5" t="s">
        <v>391</v>
      </c>
      <c r="N254" s="5" t="s">
        <v>813</v>
      </c>
      <c r="O254" s="5" t="s">
        <v>782</v>
      </c>
      <c r="P254" s="5" t="s">
        <v>814</v>
      </c>
      <c r="Q254" s="5" t="s">
        <v>815</v>
      </c>
      <c r="R254" s="5" t="s">
        <v>816</v>
      </c>
      <c r="T254" s="5" t="s">
        <v>817</v>
      </c>
      <c r="V254" s="5" t="s">
        <v>127</v>
      </c>
      <c r="X254" s="5">
        <v>0</v>
      </c>
      <c r="Z254" s="5" t="s">
        <v>5</v>
      </c>
      <c r="AC254" s="5">
        <v>1</v>
      </c>
      <c r="BI254" s="5">
        <f t="shared" si="387"/>
        <v>1</v>
      </c>
      <c r="BJ254" s="6">
        <v>216</v>
      </c>
      <c r="BK254" s="6">
        <f t="shared" ref="BK254" si="504">BJ254*BI254</f>
        <v>216</v>
      </c>
      <c r="BL254" s="6">
        <v>540</v>
      </c>
      <c r="BM254" s="6">
        <f t="shared" ref="BM254" si="505">BL254*BI254</f>
        <v>540</v>
      </c>
      <c r="BQ254" s="5" t="s">
        <v>128</v>
      </c>
    </row>
    <row r="255" spans="1:69" x14ac:dyDescent="0.25">
      <c r="F255" t="s">
        <v>117</v>
      </c>
      <c r="G255" t="s">
        <v>117</v>
      </c>
      <c r="H255" t="s">
        <v>812</v>
      </c>
      <c r="I255" t="s">
        <v>812</v>
      </c>
      <c r="J255" t="s">
        <v>748</v>
      </c>
      <c r="K255" t="s">
        <v>16</v>
      </c>
      <c r="L255" t="s">
        <v>16</v>
      </c>
      <c r="M255" t="s">
        <v>391</v>
      </c>
      <c r="N255" t="s">
        <v>813</v>
      </c>
      <c r="O255" t="s">
        <v>782</v>
      </c>
      <c r="P255" t="s">
        <v>814</v>
      </c>
      <c r="Q255" t="s">
        <v>815</v>
      </c>
      <c r="R255" t="s">
        <v>816</v>
      </c>
      <c r="T255" t="s">
        <v>817</v>
      </c>
      <c r="V255" t="s">
        <v>127</v>
      </c>
      <c r="X255">
        <v>0</v>
      </c>
      <c r="Z255" t="s">
        <v>5</v>
      </c>
      <c r="AC255" s="2">
        <v>0</v>
      </c>
      <c r="BI255">
        <f t="shared" si="387"/>
        <v>0</v>
      </c>
      <c r="BJ255" s="4">
        <v>216</v>
      </c>
      <c r="BK255" s="4">
        <f t="shared" ref="BK255" si="506">BJ255*BI255</f>
        <v>0</v>
      </c>
      <c r="BL255" s="4">
        <v>540</v>
      </c>
      <c r="BM255" s="4">
        <f t="shared" ref="BM255" si="507">BL255*BI255</f>
        <v>0</v>
      </c>
      <c r="BQ255" t="s">
        <v>129</v>
      </c>
    </row>
    <row r="256" spans="1:69" s="5" customFormat="1" ht="215.1" customHeight="1" x14ac:dyDescent="0.25">
      <c r="A256"/>
      <c r="B256"/>
      <c r="C256"/>
      <c r="D256"/>
      <c r="E256"/>
      <c r="F256" s="5" t="s">
        <v>117</v>
      </c>
      <c r="G256" s="5" t="s">
        <v>117</v>
      </c>
      <c r="H256" s="5" t="s">
        <v>818</v>
      </c>
      <c r="I256" s="5" t="s">
        <v>818</v>
      </c>
      <c r="J256" s="5" t="s">
        <v>748</v>
      </c>
      <c r="K256" s="5" t="s">
        <v>16</v>
      </c>
      <c r="L256" s="5" t="s">
        <v>16</v>
      </c>
      <c r="M256" s="5" t="s">
        <v>800</v>
      </c>
      <c r="N256" s="5" t="s">
        <v>819</v>
      </c>
      <c r="O256" s="5" t="s">
        <v>820</v>
      </c>
      <c r="P256" s="5" t="s">
        <v>821</v>
      </c>
      <c r="Q256" s="5" t="s">
        <v>822</v>
      </c>
      <c r="R256" s="5" t="s">
        <v>823</v>
      </c>
      <c r="T256" s="5" t="s">
        <v>824</v>
      </c>
      <c r="V256" s="5" t="s">
        <v>127</v>
      </c>
      <c r="X256" s="5">
        <v>0</v>
      </c>
      <c r="Z256" s="5" t="s">
        <v>5</v>
      </c>
      <c r="AC256" s="5">
        <v>1</v>
      </c>
      <c r="AE256" s="5">
        <v>1</v>
      </c>
      <c r="AI256" s="5">
        <v>1</v>
      </c>
      <c r="BI256" s="5">
        <f t="shared" si="387"/>
        <v>3</v>
      </c>
      <c r="BJ256" s="6">
        <v>216</v>
      </c>
      <c r="BK256" s="6">
        <f t="shared" ref="BK256" si="508">BJ256*BI256</f>
        <v>648</v>
      </c>
      <c r="BL256" s="6">
        <v>540</v>
      </c>
      <c r="BM256" s="6">
        <f t="shared" ref="BM256" si="509">BL256*BI256</f>
        <v>1620</v>
      </c>
      <c r="BQ256" s="5" t="s">
        <v>128</v>
      </c>
    </row>
    <row r="257" spans="1:69" x14ac:dyDescent="0.25">
      <c r="F257" t="s">
        <v>117</v>
      </c>
      <c r="G257" t="s">
        <v>117</v>
      </c>
      <c r="H257" t="s">
        <v>818</v>
      </c>
      <c r="I257" t="s">
        <v>818</v>
      </c>
      <c r="J257" t="s">
        <v>748</v>
      </c>
      <c r="K257" t="s">
        <v>16</v>
      </c>
      <c r="L257" t="s">
        <v>16</v>
      </c>
      <c r="M257" t="s">
        <v>800</v>
      </c>
      <c r="N257" t="s">
        <v>819</v>
      </c>
      <c r="O257" t="s">
        <v>820</v>
      </c>
      <c r="P257" t="s">
        <v>821</v>
      </c>
      <c r="Q257" t="s">
        <v>822</v>
      </c>
      <c r="R257" t="s">
        <v>823</v>
      </c>
      <c r="T257" t="s">
        <v>824</v>
      </c>
      <c r="V257" t="s">
        <v>127</v>
      </c>
      <c r="X257">
        <v>0</v>
      </c>
      <c r="Z257" t="s">
        <v>5</v>
      </c>
      <c r="AC257" s="2">
        <v>0</v>
      </c>
      <c r="AE257" s="2">
        <v>0</v>
      </c>
      <c r="AI257" s="2">
        <v>0</v>
      </c>
      <c r="BI257">
        <f t="shared" si="387"/>
        <v>0</v>
      </c>
      <c r="BJ257" s="4">
        <v>216</v>
      </c>
      <c r="BK257" s="4">
        <f t="shared" ref="BK257" si="510">BJ257*BI257</f>
        <v>0</v>
      </c>
      <c r="BL257" s="4">
        <v>540</v>
      </c>
      <c r="BM257" s="4">
        <f t="shared" ref="BM257" si="511">BL257*BI257</f>
        <v>0</v>
      </c>
      <c r="BQ257" t="s">
        <v>129</v>
      </c>
    </row>
    <row r="258" spans="1:69" s="5" customFormat="1" ht="215.1" customHeight="1" x14ac:dyDescent="0.25">
      <c r="A258"/>
      <c r="B258"/>
      <c r="C258"/>
      <c r="D258"/>
      <c r="E258"/>
      <c r="F258" s="5" t="s">
        <v>117</v>
      </c>
      <c r="G258" s="5" t="s">
        <v>117</v>
      </c>
      <c r="H258" s="5" t="s">
        <v>825</v>
      </c>
      <c r="I258" s="5" t="s">
        <v>825</v>
      </c>
      <c r="J258" s="5" t="s">
        <v>748</v>
      </c>
      <c r="K258" s="5" t="s">
        <v>16</v>
      </c>
      <c r="L258" s="5" t="s">
        <v>16</v>
      </c>
      <c r="M258" s="5" t="s">
        <v>391</v>
      </c>
      <c r="N258" s="5" t="s">
        <v>826</v>
      </c>
      <c r="O258" s="5" t="s">
        <v>827</v>
      </c>
      <c r="P258" s="5" t="s">
        <v>828</v>
      </c>
      <c r="Q258" s="5" t="s">
        <v>829</v>
      </c>
      <c r="R258" s="5" t="s">
        <v>830</v>
      </c>
      <c r="T258" s="5" t="s">
        <v>831</v>
      </c>
      <c r="V258" s="5" t="s">
        <v>137</v>
      </c>
      <c r="X258" s="5">
        <v>0</v>
      </c>
      <c r="Z258" s="5" t="s">
        <v>5</v>
      </c>
      <c r="AD258" s="5">
        <v>1</v>
      </c>
      <c r="AE258" s="5">
        <v>2</v>
      </c>
      <c r="AG258" s="5">
        <v>3</v>
      </c>
      <c r="AI258" s="5">
        <v>1</v>
      </c>
      <c r="AK258" s="5">
        <v>3</v>
      </c>
      <c r="AM258" s="5">
        <v>1</v>
      </c>
      <c r="AN258" s="5">
        <v>1</v>
      </c>
      <c r="BI258" s="5">
        <f t="shared" si="387"/>
        <v>12</v>
      </c>
      <c r="BJ258" s="6">
        <v>368</v>
      </c>
      <c r="BK258" s="6">
        <f t="shared" ref="BK258" si="512">BJ258*BI258</f>
        <v>4416</v>
      </c>
      <c r="BL258" s="6">
        <v>920</v>
      </c>
      <c r="BM258" s="6">
        <f t="shared" ref="BM258" si="513">BL258*BI258</f>
        <v>11040</v>
      </c>
      <c r="BN258" s="5" t="s">
        <v>146</v>
      </c>
      <c r="BQ258" s="5" t="s">
        <v>128</v>
      </c>
    </row>
    <row r="259" spans="1:69" x14ac:dyDescent="0.25">
      <c r="F259" t="s">
        <v>117</v>
      </c>
      <c r="G259" t="s">
        <v>117</v>
      </c>
      <c r="H259" t="s">
        <v>825</v>
      </c>
      <c r="I259" t="s">
        <v>825</v>
      </c>
      <c r="J259" t="s">
        <v>748</v>
      </c>
      <c r="K259" t="s">
        <v>16</v>
      </c>
      <c r="L259" t="s">
        <v>16</v>
      </c>
      <c r="M259" t="s">
        <v>391</v>
      </c>
      <c r="N259" t="s">
        <v>826</v>
      </c>
      <c r="O259" t="s">
        <v>827</v>
      </c>
      <c r="P259" t="s">
        <v>828</v>
      </c>
      <c r="Q259" t="s">
        <v>829</v>
      </c>
      <c r="R259" t="s">
        <v>830</v>
      </c>
      <c r="T259" t="s">
        <v>831</v>
      </c>
      <c r="V259" t="s">
        <v>137</v>
      </c>
      <c r="X259">
        <v>0</v>
      </c>
      <c r="Z259" t="s">
        <v>5</v>
      </c>
      <c r="AD259" s="2">
        <v>0</v>
      </c>
      <c r="AE259" s="2">
        <v>0</v>
      </c>
      <c r="AG259" s="2">
        <v>0</v>
      </c>
      <c r="AI259" s="2">
        <v>0</v>
      </c>
      <c r="AK259" s="2">
        <v>0</v>
      </c>
      <c r="AM259" s="2">
        <v>0</v>
      </c>
      <c r="AN259" s="2">
        <v>0</v>
      </c>
      <c r="BI259">
        <f t="shared" si="387"/>
        <v>0</v>
      </c>
      <c r="BJ259" s="4">
        <v>368</v>
      </c>
      <c r="BK259" s="4">
        <f t="shared" ref="BK259" si="514">BJ259*BI259</f>
        <v>0</v>
      </c>
      <c r="BL259" s="4">
        <v>920</v>
      </c>
      <c r="BM259" s="4">
        <f t="shared" ref="BM259" si="515">BL259*BI259</f>
        <v>0</v>
      </c>
      <c r="BN259" t="s">
        <v>146</v>
      </c>
      <c r="BQ259" t="s">
        <v>129</v>
      </c>
    </row>
    <row r="260" spans="1:69" s="5" customFormat="1" ht="215.1" customHeight="1" x14ac:dyDescent="0.25">
      <c r="A260"/>
      <c r="B260"/>
      <c r="C260"/>
      <c r="D260"/>
      <c r="E260"/>
      <c r="F260" s="5" t="s">
        <v>117</v>
      </c>
      <c r="G260" s="5" t="s">
        <v>117</v>
      </c>
      <c r="H260" s="5" t="s">
        <v>832</v>
      </c>
      <c r="I260" s="5" t="s">
        <v>832</v>
      </c>
      <c r="J260" s="5" t="s">
        <v>748</v>
      </c>
      <c r="K260" s="5" t="s">
        <v>16</v>
      </c>
      <c r="L260" s="5" t="s">
        <v>16</v>
      </c>
      <c r="M260" s="5" t="s">
        <v>800</v>
      </c>
      <c r="N260" s="5" t="s">
        <v>833</v>
      </c>
      <c r="O260" s="5" t="s">
        <v>834</v>
      </c>
      <c r="P260" s="5" t="s">
        <v>835</v>
      </c>
      <c r="Q260" s="5" t="s">
        <v>836</v>
      </c>
      <c r="R260" s="5" t="s">
        <v>293</v>
      </c>
      <c r="T260" s="5" t="s">
        <v>294</v>
      </c>
      <c r="V260" s="5" t="s">
        <v>127</v>
      </c>
      <c r="X260" s="5">
        <v>0</v>
      </c>
      <c r="Z260" s="5" t="s">
        <v>5</v>
      </c>
      <c r="AF260" s="5">
        <v>2</v>
      </c>
      <c r="AH260" s="5">
        <v>1</v>
      </c>
      <c r="AI260" s="5">
        <v>1</v>
      </c>
      <c r="AJ260" s="5">
        <v>2</v>
      </c>
      <c r="AK260" s="5">
        <v>1</v>
      </c>
      <c r="BI260" s="5">
        <f t="shared" ref="BI260:BI323" si="516">SUM(AA260:BH260)</f>
        <v>7</v>
      </c>
      <c r="BJ260" s="6">
        <v>208</v>
      </c>
      <c r="BK260" s="6">
        <f t="shared" ref="BK260" si="517">BJ260*BI260</f>
        <v>1456</v>
      </c>
      <c r="BL260" s="6">
        <v>520</v>
      </c>
      <c r="BM260" s="6">
        <f t="shared" ref="BM260" si="518">BL260*BI260</f>
        <v>3640</v>
      </c>
      <c r="BQ260" s="5" t="s">
        <v>128</v>
      </c>
    </row>
    <row r="261" spans="1:69" x14ac:dyDescent="0.25">
      <c r="F261" t="s">
        <v>117</v>
      </c>
      <c r="G261" t="s">
        <v>117</v>
      </c>
      <c r="H261" t="s">
        <v>832</v>
      </c>
      <c r="I261" t="s">
        <v>832</v>
      </c>
      <c r="J261" t="s">
        <v>748</v>
      </c>
      <c r="K261" t="s">
        <v>16</v>
      </c>
      <c r="L261" t="s">
        <v>16</v>
      </c>
      <c r="M261" t="s">
        <v>800</v>
      </c>
      <c r="N261" t="s">
        <v>833</v>
      </c>
      <c r="O261" t="s">
        <v>834</v>
      </c>
      <c r="P261" t="s">
        <v>835</v>
      </c>
      <c r="Q261" t="s">
        <v>836</v>
      </c>
      <c r="R261" t="s">
        <v>293</v>
      </c>
      <c r="T261" t="s">
        <v>294</v>
      </c>
      <c r="V261" t="s">
        <v>127</v>
      </c>
      <c r="X261">
        <v>0</v>
      </c>
      <c r="Z261" t="s">
        <v>5</v>
      </c>
      <c r="AF261" s="2">
        <v>0</v>
      </c>
      <c r="AH261" s="2">
        <v>0</v>
      </c>
      <c r="AI261" s="2">
        <v>0</v>
      </c>
      <c r="AJ261" s="2">
        <v>0</v>
      </c>
      <c r="AK261" s="2">
        <v>0</v>
      </c>
      <c r="BI261">
        <f t="shared" si="516"/>
        <v>0</v>
      </c>
      <c r="BJ261" s="4">
        <v>208</v>
      </c>
      <c r="BK261" s="4">
        <f t="shared" ref="BK261" si="519">BJ261*BI261</f>
        <v>0</v>
      </c>
      <c r="BL261" s="4">
        <v>520</v>
      </c>
      <c r="BM261" s="4">
        <f t="shared" ref="BM261" si="520">BL261*BI261</f>
        <v>0</v>
      </c>
      <c r="BQ261" t="s">
        <v>129</v>
      </c>
    </row>
    <row r="262" spans="1:69" s="5" customFormat="1" ht="215.1" customHeight="1" x14ac:dyDescent="0.25">
      <c r="A262"/>
      <c r="B262"/>
      <c r="C262"/>
      <c r="D262"/>
      <c r="E262"/>
      <c r="F262" s="5" t="s">
        <v>117</v>
      </c>
      <c r="G262" s="5" t="s">
        <v>117</v>
      </c>
      <c r="H262" s="5" t="s">
        <v>837</v>
      </c>
      <c r="I262" s="5" t="s">
        <v>837</v>
      </c>
      <c r="J262" s="5" t="s">
        <v>748</v>
      </c>
      <c r="K262" s="5" t="s">
        <v>16</v>
      </c>
      <c r="L262" s="5" t="s">
        <v>16</v>
      </c>
      <c r="M262" s="5" t="s">
        <v>391</v>
      </c>
      <c r="N262" s="5" t="s">
        <v>838</v>
      </c>
      <c r="O262" s="5" t="s">
        <v>839</v>
      </c>
      <c r="P262" s="5" t="s">
        <v>840</v>
      </c>
      <c r="Q262" s="5" t="s">
        <v>841</v>
      </c>
      <c r="R262" s="5" t="s">
        <v>365</v>
      </c>
      <c r="T262" s="5" t="s">
        <v>366</v>
      </c>
      <c r="V262" s="5" t="s">
        <v>127</v>
      </c>
      <c r="X262" s="5">
        <v>0</v>
      </c>
      <c r="Z262" s="5" t="s">
        <v>5</v>
      </c>
      <c r="AF262" s="5">
        <v>1</v>
      </c>
      <c r="AJ262" s="5">
        <v>1</v>
      </c>
      <c r="BI262" s="5">
        <f t="shared" si="516"/>
        <v>2</v>
      </c>
      <c r="BJ262" s="6">
        <v>400</v>
      </c>
      <c r="BK262" s="6">
        <f t="shared" ref="BK262" si="521">BJ262*BI262</f>
        <v>800</v>
      </c>
      <c r="BL262" s="6">
        <v>1000</v>
      </c>
      <c r="BM262" s="6">
        <f t="shared" ref="BM262" si="522">BL262*BI262</f>
        <v>2000</v>
      </c>
      <c r="BQ262" s="5" t="s">
        <v>128</v>
      </c>
    </row>
    <row r="263" spans="1:69" x14ac:dyDescent="0.25">
      <c r="F263" t="s">
        <v>117</v>
      </c>
      <c r="G263" t="s">
        <v>117</v>
      </c>
      <c r="H263" t="s">
        <v>837</v>
      </c>
      <c r="I263" t="s">
        <v>837</v>
      </c>
      <c r="J263" t="s">
        <v>748</v>
      </c>
      <c r="K263" t="s">
        <v>16</v>
      </c>
      <c r="L263" t="s">
        <v>16</v>
      </c>
      <c r="M263" t="s">
        <v>391</v>
      </c>
      <c r="N263" t="s">
        <v>838</v>
      </c>
      <c r="O263" t="s">
        <v>839</v>
      </c>
      <c r="P263" t="s">
        <v>840</v>
      </c>
      <c r="Q263" t="s">
        <v>841</v>
      </c>
      <c r="R263" t="s">
        <v>365</v>
      </c>
      <c r="T263" t="s">
        <v>366</v>
      </c>
      <c r="V263" t="s">
        <v>127</v>
      </c>
      <c r="X263">
        <v>0</v>
      </c>
      <c r="Z263" t="s">
        <v>5</v>
      </c>
      <c r="AF263" s="2">
        <v>0</v>
      </c>
      <c r="AJ263" s="2">
        <v>0</v>
      </c>
      <c r="BI263">
        <f t="shared" si="516"/>
        <v>0</v>
      </c>
      <c r="BJ263" s="4">
        <v>400</v>
      </c>
      <c r="BK263" s="4">
        <f t="shared" ref="BK263" si="523">BJ263*BI263</f>
        <v>0</v>
      </c>
      <c r="BL263" s="4">
        <v>1000</v>
      </c>
      <c r="BM263" s="4">
        <f t="shared" ref="BM263" si="524">BL263*BI263</f>
        <v>0</v>
      </c>
      <c r="BQ263" t="s">
        <v>129</v>
      </c>
    </row>
    <row r="264" spans="1:69" s="5" customFormat="1" ht="215.1" customHeight="1" x14ac:dyDescent="0.25">
      <c r="A264"/>
      <c r="B264"/>
      <c r="C264"/>
      <c r="D264"/>
      <c r="E264"/>
      <c r="F264" s="5" t="s">
        <v>117</v>
      </c>
      <c r="G264" s="5" t="s">
        <v>117</v>
      </c>
      <c r="H264" s="5" t="s">
        <v>842</v>
      </c>
      <c r="I264" s="5" t="s">
        <v>842</v>
      </c>
      <c r="J264" s="5" t="s">
        <v>748</v>
      </c>
      <c r="K264" s="5" t="s">
        <v>16</v>
      </c>
      <c r="L264" s="5" t="s">
        <v>16</v>
      </c>
      <c r="M264" s="5" t="s">
        <v>16</v>
      </c>
      <c r="N264" s="5" t="s">
        <v>843</v>
      </c>
      <c r="O264" s="5" t="s">
        <v>749</v>
      </c>
      <c r="P264" s="5" t="s">
        <v>751</v>
      </c>
      <c r="Q264" s="5" t="s">
        <v>773</v>
      </c>
      <c r="R264" s="5" t="s">
        <v>125</v>
      </c>
      <c r="T264" s="5" t="s">
        <v>126</v>
      </c>
      <c r="V264" s="5" t="s">
        <v>137</v>
      </c>
      <c r="Z264" s="5" t="s">
        <v>5</v>
      </c>
      <c r="AD264" s="5">
        <v>1</v>
      </c>
      <c r="BI264" s="5">
        <f t="shared" si="516"/>
        <v>1</v>
      </c>
      <c r="BJ264" s="6">
        <v>198</v>
      </c>
      <c r="BK264" s="6">
        <f t="shared" ref="BK264" si="525">BJ264*BI264</f>
        <v>198</v>
      </c>
      <c r="BL264" s="6">
        <v>495</v>
      </c>
      <c r="BM264" s="6">
        <f t="shared" ref="BM264" si="526">BL264*BI264</f>
        <v>495</v>
      </c>
      <c r="BO264" s="5" t="s">
        <v>844</v>
      </c>
      <c r="BP264" s="5" t="s">
        <v>845</v>
      </c>
      <c r="BQ264" s="5" t="s">
        <v>128</v>
      </c>
    </row>
    <row r="265" spans="1:69" x14ac:dyDescent="0.25">
      <c r="F265" t="s">
        <v>117</v>
      </c>
      <c r="G265" t="s">
        <v>117</v>
      </c>
      <c r="H265" t="s">
        <v>842</v>
      </c>
      <c r="I265" t="s">
        <v>842</v>
      </c>
      <c r="J265" t="s">
        <v>748</v>
      </c>
      <c r="K265" t="s">
        <v>16</v>
      </c>
      <c r="L265" t="s">
        <v>16</v>
      </c>
      <c r="M265" t="s">
        <v>16</v>
      </c>
      <c r="N265" t="s">
        <v>843</v>
      </c>
      <c r="O265" t="s">
        <v>749</v>
      </c>
      <c r="P265" t="s">
        <v>751</v>
      </c>
      <c r="Q265" t="s">
        <v>773</v>
      </c>
      <c r="R265" t="s">
        <v>125</v>
      </c>
      <c r="T265" t="s">
        <v>126</v>
      </c>
      <c r="V265" t="s">
        <v>137</v>
      </c>
      <c r="Z265" t="s">
        <v>5</v>
      </c>
      <c r="AD265" s="2">
        <v>0</v>
      </c>
      <c r="BI265">
        <f t="shared" si="516"/>
        <v>0</v>
      </c>
      <c r="BJ265" s="4">
        <v>198</v>
      </c>
      <c r="BK265" s="4">
        <f t="shared" ref="BK265" si="527">BJ265*BI265</f>
        <v>0</v>
      </c>
      <c r="BL265" s="4">
        <v>495</v>
      </c>
      <c r="BM265" s="4">
        <f t="shared" ref="BM265" si="528">BL265*BI265</f>
        <v>0</v>
      </c>
      <c r="BO265" t="s">
        <v>844</v>
      </c>
      <c r="BP265" t="s">
        <v>845</v>
      </c>
      <c r="BQ265" t="s">
        <v>129</v>
      </c>
    </row>
    <row r="266" spans="1:69" s="5" customFormat="1" ht="215.1" customHeight="1" x14ac:dyDescent="0.25">
      <c r="A266"/>
      <c r="B266"/>
      <c r="C266"/>
      <c r="D266"/>
      <c r="E266"/>
      <c r="F266" s="5" t="s">
        <v>117</v>
      </c>
      <c r="G266" s="5" t="s">
        <v>117</v>
      </c>
      <c r="H266" s="5" t="s">
        <v>846</v>
      </c>
      <c r="I266" s="5" t="s">
        <v>846</v>
      </c>
      <c r="J266" s="5" t="s">
        <v>748</v>
      </c>
      <c r="K266" s="5" t="s">
        <v>16</v>
      </c>
      <c r="L266" s="5" t="s">
        <v>16</v>
      </c>
      <c r="M266" s="5" t="s">
        <v>847</v>
      </c>
      <c r="N266" s="5" t="s">
        <v>848</v>
      </c>
      <c r="O266" s="5" t="s">
        <v>834</v>
      </c>
      <c r="P266" s="5" t="s">
        <v>849</v>
      </c>
      <c r="Q266" s="5" t="s">
        <v>850</v>
      </c>
      <c r="R266" s="5" t="s">
        <v>851</v>
      </c>
      <c r="T266" s="5" t="s">
        <v>852</v>
      </c>
      <c r="V266" s="5" t="s">
        <v>127</v>
      </c>
      <c r="X266" s="5">
        <v>0</v>
      </c>
      <c r="Z266" s="5" t="s">
        <v>5</v>
      </c>
      <c r="AG266" s="5">
        <v>1</v>
      </c>
      <c r="BI266" s="5">
        <f t="shared" si="516"/>
        <v>1</v>
      </c>
      <c r="BJ266" s="6">
        <v>1288</v>
      </c>
      <c r="BK266" s="6">
        <f t="shared" ref="BK266" si="529">BJ266*BI266</f>
        <v>1288</v>
      </c>
      <c r="BL266" s="6">
        <v>3220</v>
      </c>
      <c r="BM266" s="6">
        <f t="shared" ref="BM266" si="530">BL266*BI266</f>
        <v>3220</v>
      </c>
      <c r="BQ266" s="5" t="s">
        <v>128</v>
      </c>
    </row>
    <row r="267" spans="1:69" x14ac:dyDescent="0.25">
      <c r="F267" t="s">
        <v>117</v>
      </c>
      <c r="G267" t="s">
        <v>117</v>
      </c>
      <c r="H267" t="s">
        <v>846</v>
      </c>
      <c r="I267" t="s">
        <v>846</v>
      </c>
      <c r="J267" t="s">
        <v>748</v>
      </c>
      <c r="K267" t="s">
        <v>16</v>
      </c>
      <c r="L267" t="s">
        <v>16</v>
      </c>
      <c r="M267" t="s">
        <v>847</v>
      </c>
      <c r="N267" t="s">
        <v>848</v>
      </c>
      <c r="O267" t="s">
        <v>834</v>
      </c>
      <c r="P267" t="s">
        <v>849</v>
      </c>
      <c r="Q267" t="s">
        <v>850</v>
      </c>
      <c r="R267" t="s">
        <v>851</v>
      </c>
      <c r="T267" t="s">
        <v>852</v>
      </c>
      <c r="V267" t="s">
        <v>127</v>
      </c>
      <c r="X267">
        <v>0</v>
      </c>
      <c r="Z267" t="s">
        <v>5</v>
      </c>
      <c r="AG267" s="2">
        <v>0</v>
      </c>
      <c r="BI267">
        <f t="shared" si="516"/>
        <v>0</v>
      </c>
      <c r="BJ267" s="4">
        <v>1288</v>
      </c>
      <c r="BK267" s="4">
        <f t="shared" ref="BK267" si="531">BJ267*BI267</f>
        <v>0</v>
      </c>
      <c r="BL267" s="4">
        <v>3220</v>
      </c>
      <c r="BM267" s="4">
        <f t="shared" ref="BM267" si="532">BL267*BI267</f>
        <v>0</v>
      </c>
      <c r="BQ267" t="s">
        <v>129</v>
      </c>
    </row>
    <row r="268" spans="1:69" s="5" customFormat="1" ht="215.1" customHeight="1" x14ac:dyDescent="0.25">
      <c r="A268"/>
      <c r="B268"/>
      <c r="C268"/>
      <c r="D268"/>
      <c r="E268"/>
      <c r="F268" s="5" t="s">
        <v>117</v>
      </c>
      <c r="G268" s="5" t="s">
        <v>117</v>
      </c>
      <c r="H268" s="5" t="s">
        <v>853</v>
      </c>
      <c r="I268" s="5" t="s">
        <v>853</v>
      </c>
      <c r="J268" s="5" t="s">
        <v>748</v>
      </c>
      <c r="K268" s="5" t="s">
        <v>16</v>
      </c>
      <c r="L268" s="5" t="s">
        <v>16</v>
      </c>
      <c r="M268" s="5" t="s">
        <v>847</v>
      </c>
      <c r="N268" s="5" t="s">
        <v>854</v>
      </c>
      <c r="O268" s="5" t="s">
        <v>802</v>
      </c>
      <c r="P268" s="5" t="s">
        <v>855</v>
      </c>
      <c r="Q268" s="5" t="s">
        <v>856</v>
      </c>
      <c r="R268" s="5" t="s">
        <v>125</v>
      </c>
      <c r="T268" s="5" t="s">
        <v>126</v>
      </c>
      <c r="V268" s="5" t="s">
        <v>137</v>
      </c>
      <c r="X268" s="5">
        <v>0</v>
      </c>
      <c r="Z268" s="5" t="s">
        <v>5</v>
      </c>
      <c r="AM268" s="5">
        <v>1</v>
      </c>
      <c r="BI268" s="5">
        <f t="shared" si="516"/>
        <v>1</v>
      </c>
      <c r="BJ268" s="6">
        <v>282</v>
      </c>
      <c r="BK268" s="6">
        <f t="shared" ref="BK268" si="533">BJ268*BI268</f>
        <v>282</v>
      </c>
      <c r="BL268" s="6">
        <v>705</v>
      </c>
      <c r="BM268" s="6">
        <f t="shared" ref="BM268" si="534">BL268*BI268</f>
        <v>705</v>
      </c>
      <c r="BQ268" s="5" t="s">
        <v>128</v>
      </c>
    </row>
    <row r="269" spans="1:69" x14ac:dyDescent="0.25">
      <c r="F269" t="s">
        <v>117</v>
      </c>
      <c r="G269" t="s">
        <v>117</v>
      </c>
      <c r="H269" t="s">
        <v>853</v>
      </c>
      <c r="I269" t="s">
        <v>853</v>
      </c>
      <c r="J269" t="s">
        <v>748</v>
      </c>
      <c r="K269" t="s">
        <v>16</v>
      </c>
      <c r="L269" t="s">
        <v>16</v>
      </c>
      <c r="M269" t="s">
        <v>847</v>
      </c>
      <c r="N269" t="s">
        <v>854</v>
      </c>
      <c r="O269" t="s">
        <v>802</v>
      </c>
      <c r="P269" t="s">
        <v>855</v>
      </c>
      <c r="Q269" t="s">
        <v>856</v>
      </c>
      <c r="R269" t="s">
        <v>125</v>
      </c>
      <c r="T269" t="s">
        <v>126</v>
      </c>
      <c r="V269" t="s">
        <v>137</v>
      </c>
      <c r="X269">
        <v>0</v>
      </c>
      <c r="Z269" t="s">
        <v>5</v>
      </c>
      <c r="AM269" s="2">
        <v>0</v>
      </c>
      <c r="BI269">
        <f t="shared" si="516"/>
        <v>0</v>
      </c>
      <c r="BJ269" s="4">
        <v>282</v>
      </c>
      <c r="BK269" s="4">
        <f t="shared" ref="BK269" si="535">BJ269*BI269</f>
        <v>0</v>
      </c>
      <c r="BL269" s="4">
        <v>705</v>
      </c>
      <c r="BM269" s="4">
        <f t="shared" ref="BM269" si="536">BL269*BI269</f>
        <v>0</v>
      </c>
      <c r="BQ269" t="s">
        <v>129</v>
      </c>
    </row>
    <row r="270" spans="1:69" s="5" customFormat="1" ht="215.1" customHeight="1" x14ac:dyDescent="0.25">
      <c r="A270"/>
      <c r="B270"/>
      <c r="C270"/>
      <c r="D270"/>
      <c r="E270"/>
      <c r="F270" s="5" t="s">
        <v>117</v>
      </c>
      <c r="G270" s="5" t="s">
        <v>117</v>
      </c>
      <c r="H270" s="5" t="s">
        <v>857</v>
      </c>
      <c r="I270" s="5" t="s">
        <v>857</v>
      </c>
      <c r="J270" s="5" t="s">
        <v>748</v>
      </c>
      <c r="K270" s="5" t="s">
        <v>16</v>
      </c>
      <c r="L270" s="5" t="s">
        <v>16</v>
      </c>
      <c r="M270" s="5" t="s">
        <v>847</v>
      </c>
      <c r="N270" s="5" t="s">
        <v>858</v>
      </c>
      <c r="O270" s="5" t="s">
        <v>802</v>
      </c>
      <c r="P270" s="5" t="s">
        <v>859</v>
      </c>
      <c r="Q270" s="5" t="s">
        <v>860</v>
      </c>
      <c r="R270" s="5" t="s">
        <v>861</v>
      </c>
      <c r="T270" s="5" t="s">
        <v>862</v>
      </c>
      <c r="V270" s="5" t="s">
        <v>137</v>
      </c>
      <c r="X270" s="5">
        <v>0</v>
      </c>
      <c r="Z270" s="5" t="s">
        <v>5</v>
      </c>
      <c r="AE270" s="5">
        <v>2</v>
      </c>
      <c r="AF270" s="5">
        <v>2</v>
      </c>
      <c r="AG270" s="5">
        <v>1</v>
      </c>
      <c r="AH270" s="5">
        <v>2</v>
      </c>
      <c r="AI270" s="5">
        <v>2</v>
      </c>
      <c r="AJ270" s="5">
        <v>2</v>
      </c>
      <c r="AK270" s="5">
        <v>2</v>
      </c>
      <c r="AL270" s="5">
        <v>1</v>
      </c>
      <c r="BI270" s="5">
        <f t="shared" si="516"/>
        <v>14</v>
      </c>
      <c r="BJ270" s="6">
        <v>260</v>
      </c>
      <c r="BK270" s="6">
        <f t="shared" ref="BK270" si="537">BJ270*BI270</f>
        <v>3640</v>
      </c>
      <c r="BL270" s="6">
        <v>650</v>
      </c>
      <c r="BM270" s="6">
        <f t="shared" ref="BM270" si="538">BL270*BI270</f>
        <v>9100</v>
      </c>
      <c r="BQ270" s="5" t="s">
        <v>128</v>
      </c>
    </row>
    <row r="271" spans="1:69" x14ac:dyDescent="0.25">
      <c r="F271" t="s">
        <v>117</v>
      </c>
      <c r="G271" t="s">
        <v>117</v>
      </c>
      <c r="H271" t="s">
        <v>857</v>
      </c>
      <c r="I271" t="s">
        <v>857</v>
      </c>
      <c r="J271" t="s">
        <v>748</v>
      </c>
      <c r="K271" t="s">
        <v>16</v>
      </c>
      <c r="L271" t="s">
        <v>16</v>
      </c>
      <c r="M271" t="s">
        <v>847</v>
      </c>
      <c r="N271" t="s">
        <v>858</v>
      </c>
      <c r="O271" t="s">
        <v>802</v>
      </c>
      <c r="P271" t="s">
        <v>859</v>
      </c>
      <c r="Q271" t="s">
        <v>860</v>
      </c>
      <c r="R271" t="s">
        <v>861</v>
      </c>
      <c r="T271" t="s">
        <v>862</v>
      </c>
      <c r="V271" t="s">
        <v>137</v>
      </c>
      <c r="X271">
        <v>0</v>
      </c>
      <c r="Z271" t="s">
        <v>5</v>
      </c>
      <c r="AE271" s="2">
        <v>0</v>
      </c>
      <c r="AF271" s="2">
        <v>0</v>
      </c>
      <c r="AG271" s="2">
        <v>0</v>
      </c>
      <c r="AH271" s="2">
        <v>0</v>
      </c>
      <c r="AI271" s="2">
        <v>0</v>
      </c>
      <c r="AJ271" s="2">
        <v>0</v>
      </c>
      <c r="AK271" s="2">
        <v>0</v>
      </c>
      <c r="AL271" s="2">
        <v>0</v>
      </c>
      <c r="BI271">
        <f t="shared" si="516"/>
        <v>0</v>
      </c>
      <c r="BJ271" s="4">
        <v>260</v>
      </c>
      <c r="BK271" s="4">
        <f t="shared" ref="BK271" si="539">BJ271*BI271</f>
        <v>0</v>
      </c>
      <c r="BL271" s="4">
        <v>650</v>
      </c>
      <c r="BM271" s="4">
        <f t="shared" ref="BM271" si="540">BL271*BI271</f>
        <v>0</v>
      </c>
      <c r="BQ271" t="s">
        <v>129</v>
      </c>
    </row>
    <row r="272" spans="1:69" s="5" customFormat="1" ht="215.1" customHeight="1" x14ac:dyDescent="0.25">
      <c r="A272"/>
      <c r="B272"/>
      <c r="C272"/>
      <c r="D272"/>
      <c r="E272"/>
      <c r="F272" s="5" t="s">
        <v>117</v>
      </c>
      <c r="G272" s="5" t="s">
        <v>117</v>
      </c>
      <c r="H272" s="5" t="s">
        <v>863</v>
      </c>
      <c r="I272" s="5" t="s">
        <v>863</v>
      </c>
      <c r="J272" s="5" t="s">
        <v>748</v>
      </c>
      <c r="K272" s="5" t="s">
        <v>16</v>
      </c>
      <c r="L272" s="5" t="s">
        <v>16</v>
      </c>
      <c r="M272" s="5" t="s">
        <v>847</v>
      </c>
      <c r="N272" s="5" t="s">
        <v>864</v>
      </c>
      <c r="O272" s="5" t="s">
        <v>802</v>
      </c>
      <c r="P272" s="5" t="s">
        <v>436</v>
      </c>
      <c r="Q272" s="5" t="s">
        <v>437</v>
      </c>
      <c r="R272" s="5" t="s">
        <v>865</v>
      </c>
      <c r="T272" s="5" t="s">
        <v>866</v>
      </c>
      <c r="V272" s="5" t="s">
        <v>137</v>
      </c>
      <c r="X272" s="5">
        <v>0</v>
      </c>
      <c r="Z272" s="5" t="s">
        <v>5</v>
      </c>
      <c r="AE272" s="5">
        <v>8</v>
      </c>
      <c r="AG272" s="5">
        <v>2</v>
      </c>
      <c r="BI272" s="5">
        <f t="shared" si="516"/>
        <v>10</v>
      </c>
      <c r="BJ272" s="6">
        <v>326</v>
      </c>
      <c r="BK272" s="6">
        <f t="shared" ref="BK272" si="541">BJ272*BI272</f>
        <v>3260</v>
      </c>
      <c r="BL272" s="6">
        <v>815</v>
      </c>
      <c r="BM272" s="6">
        <f t="shared" ref="BM272" si="542">BL272*BI272</f>
        <v>8150</v>
      </c>
      <c r="BQ272" s="5" t="s">
        <v>128</v>
      </c>
    </row>
    <row r="273" spans="1:69" x14ac:dyDescent="0.25">
      <c r="F273" t="s">
        <v>117</v>
      </c>
      <c r="G273" t="s">
        <v>117</v>
      </c>
      <c r="H273" t="s">
        <v>863</v>
      </c>
      <c r="I273" t="s">
        <v>863</v>
      </c>
      <c r="J273" t="s">
        <v>748</v>
      </c>
      <c r="K273" t="s">
        <v>16</v>
      </c>
      <c r="L273" t="s">
        <v>16</v>
      </c>
      <c r="M273" t="s">
        <v>847</v>
      </c>
      <c r="N273" t="s">
        <v>864</v>
      </c>
      <c r="O273" t="s">
        <v>802</v>
      </c>
      <c r="P273" t="s">
        <v>436</v>
      </c>
      <c r="Q273" t="s">
        <v>437</v>
      </c>
      <c r="R273" t="s">
        <v>865</v>
      </c>
      <c r="T273" t="s">
        <v>866</v>
      </c>
      <c r="V273" t="s">
        <v>137</v>
      </c>
      <c r="X273">
        <v>0</v>
      </c>
      <c r="Z273" t="s">
        <v>5</v>
      </c>
      <c r="AE273" s="2">
        <v>0</v>
      </c>
      <c r="AG273" s="2">
        <v>0</v>
      </c>
      <c r="BI273">
        <f t="shared" si="516"/>
        <v>0</v>
      </c>
      <c r="BJ273" s="4">
        <v>326</v>
      </c>
      <c r="BK273" s="4">
        <f t="shared" ref="BK273" si="543">BJ273*BI273</f>
        <v>0</v>
      </c>
      <c r="BL273" s="4">
        <v>815</v>
      </c>
      <c r="BM273" s="4">
        <f t="shared" ref="BM273" si="544">BL273*BI273</f>
        <v>0</v>
      </c>
      <c r="BQ273" t="s">
        <v>129</v>
      </c>
    </row>
    <row r="274" spans="1:69" s="5" customFormat="1" ht="215.1" customHeight="1" x14ac:dyDescent="0.25">
      <c r="A274"/>
      <c r="B274"/>
      <c r="C274"/>
      <c r="D274"/>
      <c r="E274"/>
      <c r="F274" s="5" t="s">
        <v>117</v>
      </c>
      <c r="G274" s="5" t="s">
        <v>117</v>
      </c>
      <c r="H274" s="5" t="s">
        <v>867</v>
      </c>
      <c r="I274" s="5" t="s">
        <v>867</v>
      </c>
      <c r="J274" s="5" t="s">
        <v>748</v>
      </c>
      <c r="K274" s="5" t="s">
        <v>16</v>
      </c>
      <c r="L274" s="5" t="s">
        <v>16</v>
      </c>
      <c r="M274" s="5" t="s">
        <v>800</v>
      </c>
      <c r="N274" s="5" t="s">
        <v>868</v>
      </c>
      <c r="O274" s="5" t="s">
        <v>820</v>
      </c>
      <c r="P274" s="5" t="s">
        <v>869</v>
      </c>
      <c r="Q274" s="5" t="s">
        <v>870</v>
      </c>
      <c r="R274" s="5" t="s">
        <v>371</v>
      </c>
      <c r="T274" s="5" t="s">
        <v>372</v>
      </c>
      <c r="V274" s="5" t="s">
        <v>127</v>
      </c>
      <c r="X274" s="5">
        <v>0</v>
      </c>
      <c r="Z274" s="5" t="s">
        <v>5</v>
      </c>
      <c r="AE274" s="5">
        <v>2</v>
      </c>
      <c r="AH274" s="5">
        <v>1</v>
      </c>
      <c r="BI274" s="5">
        <f t="shared" si="516"/>
        <v>3</v>
      </c>
      <c r="BJ274" s="6">
        <v>304</v>
      </c>
      <c r="BK274" s="6">
        <f t="shared" ref="BK274" si="545">BJ274*BI274</f>
        <v>912</v>
      </c>
      <c r="BL274" s="6">
        <v>760</v>
      </c>
      <c r="BM274" s="6">
        <f t="shared" ref="BM274" si="546">BL274*BI274</f>
        <v>2280</v>
      </c>
      <c r="BQ274" s="5" t="s">
        <v>128</v>
      </c>
    </row>
    <row r="275" spans="1:69" x14ac:dyDescent="0.25">
      <c r="F275" t="s">
        <v>117</v>
      </c>
      <c r="G275" t="s">
        <v>117</v>
      </c>
      <c r="H275" t="s">
        <v>867</v>
      </c>
      <c r="I275" t="s">
        <v>867</v>
      </c>
      <c r="J275" t="s">
        <v>748</v>
      </c>
      <c r="K275" t="s">
        <v>16</v>
      </c>
      <c r="L275" t="s">
        <v>16</v>
      </c>
      <c r="M275" t="s">
        <v>800</v>
      </c>
      <c r="N275" t="s">
        <v>868</v>
      </c>
      <c r="O275" t="s">
        <v>820</v>
      </c>
      <c r="P275" t="s">
        <v>869</v>
      </c>
      <c r="Q275" t="s">
        <v>870</v>
      </c>
      <c r="R275" t="s">
        <v>371</v>
      </c>
      <c r="T275" t="s">
        <v>372</v>
      </c>
      <c r="V275" t="s">
        <v>127</v>
      </c>
      <c r="X275">
        <v>0</v>
      </c>
      <c r="Z275" t="s">
        <v>5</v>
      </c>
      <c r="AE275" s="2">
        <v>0</v>
      </c>
      <c r="AH275" s="2">
        <v>0</v>
      </c>
      <c r="BI275">
        <f t="shared" si="516"/>
        <v>0</v>
      </c>
      <c r="BJ275" s="4">
        <v>304</v>
      </c>
      <c r="BK275" s="4">
        <f t="shared" ref="BK275" si="547">BJ275*BI275</f>
        <v>0</v>
      </c>
      <c r="BL275" s="4">
        <v>760</v>
      </c>
      <c r="BM275" s="4">
        <f t="shared" ref="BM275" si="548">BL275*BI275</f>
        <v>0</v>
      </c>
      <c r="BQ275" t="s">
        <v>129</v>
      </c>
    </row>
    <row r="276" spans="1:69" s="5" customFormat="1" ht="215.1" customHeight="1" x14ac:dyDescent="0.25">
      <c r="A276"/>
      <c r="B276"/>
      <c r="C276"/>
      <c r="D276"/>
      <c r="E276"/>
      <c r="F276" s="5" t="s">
        <v>117</v>
      </c>
      <c r="G276" s="5" t="s">
        <v>117</v>
      </c>
      <c r="H276" s="5" t="s">
        <v>871</v>
      </c>
      <c r="I276" s="5" t="s">
        <v>871</v>
      </c>
      <c r="J276" s="5" t="s">
        <v>748</v>
      </c>
      <c r="K276" s="5" t="s">
        <v>16</v>
      </c>
      <c r="L276" s="5" t="s">
        <v>16</v>
      </c>
      <c r="M276" s="5" t="s">
        <v>800</v>
      </c>
      <c r="N276" s="5" t="s">
        <v>872</v>
      </c>
      <c r="O276" s="5" t="s">
        <v>834</v>
      </c>
      <c r="P276" s="5" t="s">
        <v>873</v>
      </c>
      <c r="Q276" s="5" t="s">
        <v>874</v>
      </c>
      <c r="R276" s="5" t="s">
        <v>125</v>
      </c>
      <c r="T276" s="5" t="s">
        <v>126</v>
      </c>
      <c r="V276" s="5" t="s">
        <v>137</v>
      </c>
      <c r="X276" s="5">
        <v>0</v>
      </c>
      <c r="Z276" s="5" t="s">
        <v>5</v>
      </c>
      <c r="AE276" s="5">
        <v>1</v>
      </c>
      <c r="AG276" s="5">
        <v>3</v>
      </c>
      <c r="AI276" s="5">
        <v>2</v>
      </c>
      <c r="AK276" s="5">
        <v>1</v>
      </c>
      <c r="AM276" s="5">
        <v>1</v>
      </c>
      <c r="BI276" s="5">
        <f t="shared" si="516"/>
        <v>8</v>
      </c>
      <c r="BJ276" s="6">
        <v>270</v>
      </c>
      <c r="BK276" s="6">
        <f t="shared" ref="BK276" si="549">BJ276*BI276</f>
        <v>2160</v>
      </c>
      <c r="BL276" s="6">
        <v>675</v>
      </c>
      <c r="BM276" s="6">
        <f t="shared" ref="BM276" si="550">BL276*BI276</f>
        <v>5400</v>
      </c>
      <c r="BQ276" s="5" t="s">
        <v>128</v>
      </c>
    </row>
    <row r="277" spans="1:69" x14ac:dyDescent="0.25">
      <c r="F277" t="s">
        <v>117</v>
      </c>
      <c r="G277" t="s">
        <v>117</v>
      </c>
      <c r="H277" t="s">
        <v>871</v>
      </c>
      <c r="I277" t="s">
        <v>871</v>
      </c>
      <c r="J277" t="s">
        <v>748</v>
      </c>
      <c r="K277" t="s">
        <v>16</v>
      </c>
      <c r="L277" t="s">
        <v>16</v>
      </c>
      <c r="M277" t="s">
        <v>800</v>
      </c>
      <c r="N277" t="s">
        <v>872</v>
      </c>
      <c r="O277" t="s">
        <v>834</v>
      </c>
      <c r="P277" t="s">
        <v>873</v>
      </c>
      <c r="Q277" t="s">
        <v>874</v>
      </c>
      <c r="R277" t="s">
        <v>125</v>
      </c>
      <c r="T277" t="s">
        <v>126</v>
      </c>
      <c r="V277" t="s">
        <v>137</v>
      </c>
      <c r="X277">
        <v>0</v>
      </c>
      <c r="Z277" t="s">
        <v>5</v>
      </c>
      <c r="AE277" s="2">
        <v>0</v>
      </c>
      <c r="AG277" s="2">
        <v>0</v>
      </c>
      <c r="AI277" s="2">
        <v>0</v>
      </c>
      <c r="AK277" s="2">
        <v>0</v>
      </c>
      <c r="AM277" s="2">
        <v>0</v>
      </c>
      <c r="BI277">
        <f t="shared" si="516"/>
        <v>0</v>
      </c>
      <c r="BJ277" s="4">
        <v>270</v>
      </c>
      <c r="BK277" s="4">
        <f t="shared" ref="BK277" si="551">BJ277*BI277</f>
        <v>0</v>
      </c>
      <c r="BL277" s="4">
        <v>675</v>
      </c>
      <c r="BM277" s="4">
        <f t="shared" ref="BM277" si="552">BL277*BI277</f>
        <v>0</v>
      </c>
      <c r="BQ277" t="s">
        <v>129</v>
      </c>
    </row>
    <row r="278" spans="1:69" s="5" customFormat="1" ht="215.1" customHeight="1" x14ac:dyDescent="0.25">
      <c r="A278"/>
      <c r="B278"/>
      <c r="C278"/>
      <c r="D278"/>
      <c r="E278"/>
      <c r="F278" s="5" t="s">
        <v>117</v>
      </c>
      <c r="G278" s="5" t="s">
        <v>117</v>
      </c>
      <c r="H278" s="5" t="s">
        <v>875</v>
      </c>
      <c r="I278" s="5" t="s">
        <v>875</v>
      </c>
      <c r="J278" s="5" t="s">
        <v>748</v>
      </c>
      <c r="K278" s="5" t="s">
        <v>16</v>
      </c>
      <c r="L278" s="5" t="s">
        <v>16</v>
      </c>
      <c r="M278" s="5" t="s">
        <v>800</v>
      </c>
      <c r="N278" s="5" t="s">
        <v>876</v>
      </c>
      <c r="O278" s="5" t="s">
        <v>802</v>
      </c>
      <c r="P278" s="5" t="s">
        <v>877</v>
      </c>
      <c r="Q278" s="5" t="s">
        <v>878</v>
      </c>
      <c r="R278" s="5" t="s">
        <v>879</v>
      </c>
      <c r="T278" s="5" t="s">
        <v>880</v>
      </c>
      <c r="V278" s="5" t="s">
        <v>127</v>
      </c>
      <c r="X278" s="5">
        <v>0</v>
      </c>
      <c r="Z278" s="5" t="s">
        <v>5</v>
      </c>
      <c r="AG278" s="5">
        <v>1</v>
      </c>
      <c r="AK278" s="5">
        <v>1</v>
      </c>
      <c r="BI278" s="5">
        <f t="shared" si="516"/>
        <v>2</v>
      </c>
      <c r="BJ278" s="6">
        <v>304</v>
      </c>
      <c r="BK278" s="6">
        <f t="shared" ref="BK278" si="553">BJ278*BI278</f>
        <v>608</v>
      </c>
      <c r="BL278" s="6">
        <v>760</v>
      </c>
      <c r="BM278" s="6">
        <f t="shared" ref="BM278" si="554">BL278*BI278</f>
        <v>1520</v>
      </c>
      <c r="BQ278" s="5" t="s">
        <v>128</v>
      </c>
    </row>
    <row r="279" spans="1:69" x14ac:dyDescent="0.25">
      <c r="F279" t="s">
        <v>117</v>
      </c>
      <c r="G279" t="s">
        <v>117</v>
      </c>
      <c r="H279" t="s">
        <v>875</v>
      </c>
      <c r="I279" t="s">
        <v>875</v>
      </c>
      <c r="J279" t="s">
        <v>748</v>
      </c>
      <c r="K279" t="s">
        <v>16</v>
      </c>
      <c r="L279" t="s">
        <v>16</v>
      </c>
      <c r="M279" t="s">
        <v>800</v>
      </c>
      <c r="N279" t="s">
        <v>876</v>
      </c>
      <c r="O279" t="s">
        <v>802</v>
      </c>
      <c r="P279" t="s">
        <v>877</v>
      </c>
      <c r="Q279" t="s">
        <v>878</v>
      </c>
      <c r="R279" t="s">
        <v>879</v>
      </c>
      <c r="T279" t="s">
        <v>880</v>
      </c>
      <c r="V279" t="s">
        <v>127</v>
      </c>
      <c r="X279">
        <v>0</v>
      </c>
      <c r="Z279" t="s">
        <v>5</v>
      </c>
      <c r="AG279" s="2">
        <v>0</v>
      </c>
      <c r="AK279" s="2">
        <v>0</v>
      </c>
      <c r="BI279">
        <f t="shared" si="516"/>
        <v>0</v>
      </c>
      <c r="BJ279" s="4">
        <v>304</v>
      </c>
      <c r="BK279" s="4">
        <f t="shared" ref="BK279" si="555">BJ279*BI279</f>
        <v>0</v>
      </c>
      <c r="BL279" s="4">
        <v>760</v>
      </c>
      <c r="BM279" s="4">
        <f t="shared" ref="BM279" si="556">BL279*BI279</f>
        <v>0</v>
      </c>
      <c r="BQ279" t="s">
        <v>129</v>
      </c>
    </row>
    <row r="280" spans="1:69" s="5" customFormat="1" ht="215.1" customHeight="1" x14ac:dyDescent="0.25">
      <c r="A280"/>
      <c r="B280"/>
      <c r="C280"/>
      <c r="D280"/>
      <c r="E280"/>
      <c r="F280" s="5" t="s">
        <v>117</v>
      </c>
      <c r="G280" s="5" t="s">
        <v>117</v>
      </c>
      <c r="H280" s="5" t="s">
        <v>881</v>
      </c>
      <c r="I280" s="5" t="s">
        <v>881</v>
      </c>
      <c r="J280" s="5" t="s">
        <v>748</v>
      </c>
      <c r="K280" s="5" t="s">
        <v>16</v>
      </c>
      <c r="L280" s="5" t="s">
        <v>16</v>
      </c>
      <c r="M280" s="5" t="s">
        <v>391</v>
      </c>
      <c r="N280" s="5" t="s">
        <v>882</v>
      </c>
      <c r="O280" s="5" t="s">
        <v>839</v>
      </c>
      <c r="P280" s="5" t="s">
        <v>883</v>
      </c>
      <c r="Q280" s="5" t="s">
        <v>884</v>
      </c>
      <c r="R280" s="5" t="s">
        <v>135</v>
      </c>
      <c r="T280" s="5" t="s">
        <v>136</v>
      </c>
      <c r="V280" s="5" t="s">
        <v>127</v>
      </c>
      <c r="X280" s="5">
        <v>0</v>
      </c>
      <c r="Z280" s="5" t="s">
        <v>5</v>
      </c>
      <c r="AE280" s="5">
        <v>1</v>
      </c>
      <c r="AH280" s="5">
        <v>1</v>
      </c>
      <c r="AK280" s="5">
        <v>1</v>
      </c>
      <c r="BI280" s="5">
        <f t="shared" si="516"/>
        <v>3</v>
      </c>
      <c r="BJ280" s="6">
        <v>282</v>
      </c>
      <c r="BK280" s="6">
        <f t="shared" ref="BK280" si="557">BJ280*BI280</f>
        <v>846</v>
      </c>
      <c r="BL280" s="6">
        <v>705</v>
      </c>
      <c r="BM280" s="6">
        <f t="shared" ref="BM280" si="558">BL280*BI280</f>
        <v>2115</v>
      </c>
      <c r="BQ280" s="5" t="s">
        <v>128</v>
      </c>
    </row>
    <row r="281" spans="1:69" x14ac:dyDescent="0.25">
      <c r="F281" t="s">
        <v>117</v>
      </c>
      <c r="G281" t="s">
        <v>117</v>
      </c>
      <c r="H281" t="s">
        <v>881</v>
      </c>
      <c r="I281" t="s">
        <v>881</v>
      </c>
      <c r="J281" t="s">
        <v>748</v>
      </c>
      <c r="K281" t="s">
        <v>16</v>
      </c>
      <c r="L281" t="s">
        <v>16</v>
      </c>
      <c r="M281" t="s">
        <v>391</v>
      </c>
      <c r="N281" t="s">
        <v>882</v>
      </c>
      <c r="O281" t="s">
        <v>839</v>
      </c>
      <c r="P281" t="s">
        <v>883</v>
      </c>
      <c r="Q281" t="s">
        <v>884</v>
      </c>
      <c r="R281" t="s">
        <v>135</v>
      </c>
      <c r="T281" t="s">
        <v>136</v>
      </c>
      <c r="V281" t="s">
        <v>127</v>
      </c>
      <c r="X281">
        <v>0</v>
      </c>
      <c r="Z281" t="s">
        <v>5</v>
      </c>
      <c r="AE281" s="2">
        <v>0</v>
      </c>
      <c r="AH281" s="2">
        <v>0</v>
      </c>
      <c r="AK281" s="2">
        <v>0</v>
      </c>
      <c r="BI281">
        <f t="shared" si="516"/>
        <v>0</v>
      </c>
      <c r="BJ281" s="4">
        <v>282</v>
      </c>
      <c r="BK281" s="4">
        <f t="shared" ref="BK281" si="559">BJ281*BI281</f>
        <v>0</v>
      </c>
      <c r="BL281" s="4">
        <v>705</v>
      </c>
      <c r="BM281" s="4">
        <f t="shared" ref="BM281" si="560">BL281*BI281</f>
        <v>0</v>
      </c>
      <c r="BQ281" t="s">
        <v>129</v>
      </c>
    </row>
    <row r="282" spans="1:69" s="5" customFormat="1" ht="215.1" customHeight="1" x14ac:dyDescent="0.25">
      <c r="A282"/>
      <c r="B282"/>
      <c r="C282"/>
      <c r="D282"/>
      <c r="E282"/>
      <c r="F282" s="5" t="s">
        <v>117</v>
      </c>
      <c r="G282" s="5" t="s">
        <v>117</v>
      </c>
      <c r="H282" s="5" t="s">
        <v>885</v>
      </c>
      <c r="I282" s="5" t="s">
        <v>885</v>
      </c>
      <c r="J282" s="5" t="s">
        <v>748</v>
      </c>
      <c r="K282" s="5" t="s">
        <v>16</v>
      </c>
      <c r="L282" s="5" t="s">
        <v>16</v>
      </c>
      <c r="M282" s="5" t="s">
        <v>749</v>
      </c>
      <c r="N282" s="5" t="s">
        <v>886</v>
      </c>
      <c r="O282" s="5" t="s">
        <v>755</v>
      </c>
      <c r="P282" s="5" t="s">
        <v>887</v>
      </c>
      <c r="Q282" s="5" t="s">
        <v>888</v>
      </c>
      <c r="R282" s="5" t="s">
        <v>348</v>
      </c>
      <c r="T282" s="5" t="s">
        <v>349</v>
      </c>
      <c r="V282" s="5" t="s">
        <v>137</v>
      </c>
      <c r="X282" s="5">
        <v>0</v>
      </c>
      <c r="Z282" s="5" t="s">
        <v>5</v>
      </c>
      <c r="AK282" s="5">
        <v>1</v>
      </c>
      <c r="BI282" s="5">
        <f t="shared" si="516"/>
        <v>1</v>
      </c>
      <c r="BJ282" s="6">
        <v>260</v>
      </c>
      <c r="BK282" s="6">
        <f t="shared" ref="BK282" si="561">BJ282*BI282</f>
        <v>260</v>
      </c>
      <c r="BL282" s="6">
        <v>650</v>
      </c>
      <c r="BM282" s="6">
        <f t="shared" ref="BM282" si="562">BL282*BI282</f>
        <v>650</v>
      </c>
      <c r="BQ282" s="5" t="s">
        <v>128</v>
      </c>
    </row>
    <row r="283" spans="1:69" x14ac:dyDescent="0.25">
      <c r="F283" t="s">
        <v>117</v>
      </c>
      <c r="G283" t="s">
        <v>117</v>
      </c>
      <c r="H283" t="s">
        <v>885</v>
      </c>
      <c r="I283" t="s">
        <v>885</v>
      </c>
      <c r="J283" t="s">
        <v>748</v>
      </c>
      <c r="K283" t="s">
        <v>16</v>
      </c>
      <c r="L283" t="s">
        <v>16</v>
      </c>
      <c r="M283" t="s">
        <v>749</v>
      </c>
      <c r="N283" t="s">
        <v>886</v>
      </c>
      <c r="O283" t="s">
        <v>755</v>
      </c>
      <c r="P283" t="s">
        <v>887</v>
      </c>
      <c r="Q283" t="s">
        <v>888</v>
      </c>
      <c r="R283" t="s">
        <v>348</v>
      </c>
      <c r="T283" t="s">
        <v>349</v>
      </c>
      <c r="V283" t="s">
        <v>137</v>
      </c>
      <c r="X283">
        <v>0</v>
      </c>
      <c r="Z283" t="s">
        <v>5</v>
      </c>
      <c r="AK283" s="2">
        <v>0</v>
      </c>
      <c r="BI283">
        <f t="shared" si="516"/>
        <v>0</v>
      </c>
      <c r="BJ283" s="4">
        <v>260</v>
      </c>
      <c r="BK283" s="4">
        <f t="shared" ref="BK283" si="563">BJ283*BI283</f>
        <v>0</v>
      </c>
      <c r="BL283" s="4">
        <v>650</v>
      </c>
      <c r="BM283" s="4">
        <f t="shared" ref="BM283" si="564">BL283*BI283</f>
        <v>0</v>
      </c>
      <c r="BQ283" t="s">
        <v>129</v>
      </c>
    </row>
    <row r="284" spans="1:69" s="5" customFormat="1" ht="215.1" customHeight="1" x14ac:dyDescent="0.25">
      <c r="A284" t="s">
        <v>157</v>
      </c>
      <c r="B284"/>
      <c r="C284"/>
      <c r="D284"/>
      <c r="E284"/>
      <c r="F284" s="5" t="s">
        <v>117</v>
      </c>
      <c r="G284" s="5" t="s">
        <v>117</v>
      </c>
      <c r="H284" s="5" t="s">
        <v>889</v>
      </c>
      <c r="I284" s="5" t="s">
        <v>889</v>
      </c>
      <c r="J284" s="5" t="s">
        <v>748</v>
      </c>
      <c r="K284" s="5" t="s">
        <v>16</v>
      </c>
      <c r="L284" s="5" t="s">
        <v>16</v>
      </c>
      <c r="M284" s="5" t="s">
        <v>749</v>
      </c>
      <c r="N284" s="5" t="s">
        <v>886</v>
      </c>
      <c r="O284" s="5" t="s">
        <v>755</v>
      </c>
      <c r="P284" s="5" t="s">
        <v>890</v>
      </c>
      <c r="Q284" s="5" t="s">
        <v>891</v>
      </c>
      <c r="R284" s="5" t="s">
        <v>371</v>
      </c>
      <c r="T284" s="5" t="s">
        <v>372</v>
      </c>
      <c r="V284" s="5" t="s">
        <v>137</v>
      </c>
      <c r="X284" s="5">
        <v>0</v>
      </c>
      <c r="Z284" s="5" t="s">
        <v>5</v>
      </c>
      <c r="AD284" s="5">
        <v>1</v>
      </c>
      <c r="AH284" s="5">
        <v>1</v>
      </c>
      <c r="BI284" s="5">
        <f t="shared" si="516"/>
        <v>2</v>
      </c>
      <c r="BJ284" s="6">
        <v>260</v>
      </c>
      <c r="BK284" s="6">
        <f t="shared" ref="BK284" si="565">BJ284*BI284</f>
        <v>520</v>
      </c>
      <c r="BL284" s="6">
        <v>650</v>
      </c>
      <c r="BM284" s="6">
        <f t="shared" ref="BM284" si="566">BL284*BI284</f>
        <v>1300</v>
      </c>
      <c r="BQ284" s="5" t="s">
        <v>128</v>
      </c>
    </row>
    <row r="285" spans="1:69" x14ac:dyDescent="0.25">
      <c r="F285" t="s">
        <v>117</v>
      </c>
      <c r="G285" t="s">
        <v>117</v>
      </c>
      <c r="H285" t="s">
        <v>889</v>
      </c>
      <c r="I285" t="s">
        <v>889</v>
      </c>
      <c r="J285" t="s">
        <v>748</v>
      </c>
      <c r="K285" t="s">
        <v>16</v>
      </c>
      <c r="L285" t="s">
        <v>16</v>
      </c>
      <c r="M285" t="s">
        <v>749</v>
      </c>
      <c r="N285" t="s">
        <v>886</v>
      </c>
      <c r="O285" t="s">
        <v>755</v>
      </c>
      <c r="P285" t="s">
        <v>890</v>
      </c>
      <c r="Q285" t="s">
        <v>891</v>
      </c>
      <c r="R285" t="s">
        <v>371</v>
      </c>
      <c r="T285" t="s">
        <v>372</v>
      </c>
      <c r="V285" t="s">
        <v>137</v>
      </c>
      <c r="X285">
        <v>0</v>
      </c>
      <c r="Z285" t="s">
        <v>5</v>
      </c>
      <c r="AD285" s="2">
        <v>0</v>
      </c>
      <c r="AH285" s="2">
        <v>0</v>
      </c>
      <c r="BI285">
        <f t="shared" si="516"/>
        <v>0</v>
      </c>
      <c r="BJ285" s="4">
        <v>260</v>
      </c>
      <c r="BK285" s="4">
        <f t="shared" ref="BK285" si="567">BJ285*BI285</f>
        <v>0</v>
      </c>
      <c r="BL285" s="4">
        <v>650</v>
      </c>
      <c r="BM285" s="4">
        <f t="shared" ref="BM285" si="568">BL285*BI285</f>
        <v>0</v>
      </c>
      <c r="BQ285" t="s">
        <v>129</v>
      </c>
    </row>
    <row r="286" spans="1:69" s="5" customFormat="1" ht="215.1" customHeight="1" x14ac:dyDescent="0.25">
      <c r="A286"/>
      <c r="B286"/>
      <c r="C286"/>
      <c r="D286"/>
      <c r="E286"/>
      <c r="F286" s="5" t="s">
        <v>117</v>
      </c>
      <c r="G286" s="5" t="s">
        <v>117</v>
      </c>
      <c r="H286" s="5" t="s">
        <v>892</v>
      </c>
      <c r="I286" s="5" t="s">
        <v>892</v>
      </c>
      <c r="J286" s="5" t="s">
        <v>748</v>
      </c>
      <c r="K286" s="5" t="s">
        <v>16</v>
      </c>
      <c r="L286" s="5" t="s">
        <v>16</v>
      </c>
      <c r="M286" s="5" t="s">
        <v>749</v>
      </c>
      <c r="N286" s="5" t="s">
        <v>893</v>
      </c>
      <c r="O286" s="5" t="s">
        <v>755</v>
      </c>
      <c r="P286" s="5" t="s">
        <v>894</v>
      </c>
      <c r="Q286" s="5" t="s">
        <v>895</v>
      </c>
      <c r="R286" s="5" t="s">
        <v>896</v>
      </c>
      <c r="T286" s="5" t="s">
        <v>156</v>
      </c>
      <c r="V286" s="5" t="s">
        <v>137</v>
      </c>
      <c r="X286" s="5">
        <v>0</v>
      </c>
      <c r="Z286" s="5" t="s">
        <v>5</v>
      </c>
      <c r="AE286" s="5">
        <v>1</v>
      </c>
      <c r="BI286" s="5">
        <f t="shared" si="516"/>
        <v>1</v>
      </c>
      <c r="BJ286" s="6">
        <v>370</v>
      </c>
      <c r="BK286" s="6">
        <f t="shared" ref="BK286" si="569">BJ286*BI286</f>
        <v>370</v>
      </c>
      <c r="BL286" s="6">
        <v>925</v>
      </c>
      <c r="BM286" s="6">
        <f t="shared" ref="BM286" si="570">BL286*BI286</f>
        <v>925</v>
      </c>
      <c r="BQ286" s="5" t="s">
        <v>128</v>
      </c>
    </row>
    <row r="287" spans="1:69" x14ac:dyDescent="0.25">
      <c r="F287" t="s">
        <v>117</v>
      </c>
      <c r="G287" t="s">
        <v>117</v>
      </c>
      <c r="H287" t="s">
        <v>892</v>
      </c>
      <c r="I287" t="s">
        <v>892</v>
      </c>
      <c r="J287" t="s">
        <v>748</v>
      </c>
      <c r="K287" t="s">
        <v>16</v>
      </c>
      <c r="L287" t="s">
        <v>16</v>
      </c>
      <c r="M287" t="s">
        <v>749</v>
      </c>
      <c r="N287" t="s">
        <v>893</v>
      </c>
      <c r="O287" t="s">
        <v>755</v>
      </c>
      <c r="P287" t="s">
        <v>894</v>
      </c>
      <c r="Q287" t="s">
        <v>895</v>
      </c>
      <c r="R287" t="s">
        <v>896</v>
      </c>
      <c r="T287" t="s">
        <v>156</v>
      </c>
      <c r="V287" t="s">
        <v>137</v>
      </c>
      <c r="X287">
        <v>0</v>
      </c>
      <c r="Z287" t="s">
        <v>5</v>
      </c>
      <c r="AE287" s="2">
        <v>0</v>
      </c>
      <c r="BI287">
        <f t="shared" si="516"/>
        <v>0</v>
      </c>
      <c r="BJ287" s="4">
        <v>370</v>
      </c>
      <c r="BK287" s="4">
        <f t="shared" ref="BK287" si="571">BJ287*BI287</f>
        <v>0</v>
      </c>
      <c r="BL287" s="4">
        <v>925</v>
      </c>
      <c r="BM287" s="4">
        <f t="shared" ref="BM287" si="572">BL287*BI287</f>
        <v>0</v>
      </c>
      <c r="BQ287" t="s">
        <v>129</v>
      </c>
    </row>
    <row r="288" spans="1:69" s="5" customFormat="1" ht="215.1" customHeight="1" x14ac:dyDescent="0.25">
      <c r="A288"/>
      <c r="B288"/>
      <c r="C288"/>
      <c r="D288"/>
      <c r="E288"/>
      <c r="F288" s="5" t="s">
        <v>117</v>
      </c>
      <c r="G288" s="5" t="s">
        <v>117</v>
      </c>
      <c r="H288" s="5" t="s">
        <v>897</v>
      </c>
      <c r="I288" s="5" t="s">
        <v>897</v>
      </c>
      <c r="J288" s="5" t="s">
        <v>748</v>
      </c>
      <c r="K288" s="5" t="s">
        <v>16</v>
      </c>
      <c r="L288" s="5" t="s">
        <v>16</v>
      </c>
      <c r="M288" s="5" t="s">
        <v>749</v>
      </c>
      <c r="N288" s="5" t="s">
        <v>898</v>
      </c>
      <c r="O288" s="5" t="s">
        <v>755</v>
      </c>
      <c r="P288" s="5" t="s">
        <v>899</v>
      </c>
      <c r="Q288" s="5" t="s">
        <v>900</v>
      </c>
      <c r="R288" s="5" t="s">
        <v>260</v>
      </c>
      <c r="T288" s="5" t="s">
        <v>261</v>
      </c>
      <c r="V288" s="5" t="s">
        <v>127</v>
      </c>
      <c r="X288" s="5">
        <v>0</v>
      </c>
      <c r="Z288" s="5" t="s">
        <v>5</v>
      </c>
      <c r="AC288" s="5">
        <v>1</v>
      </c>
      <c r="AD288" s="5">
        <v>1</v>
      </c>
      <c r="AE288" s="5">
        <v>2</v>
      </c>
      <c r="AF288" s="5">
        <v>2</v>
      </c>
      <c r="AG288" s="5">
        <v>1</v>
      </c>
      <c r="AH288" s="5">
        <v>1</v>
      </c>
      <c r="AJ288" s="5">
        <v>2</v>
      </c>
      <c r="AK288" s="5">
        <v>1</v>
      </c>
      <c r="BI288" s="5">
        <f t="shared" si="516"/>
        <v>11</v>
      </c>
      <c r="BJ288" s="6">
        <v>194</v>
      </c>
      <c r="BK288" s="6">
        <f t="shared" ref="BK288" si="573">BJ288*BI288</f>
        <v>2134</v>
      </c>
      <c r="BL288" s="6">
        <v>485</v>
      </c>
      <c r="BM288" s="6">
        <f t="shared" ref="BM288" si="574">BL288*BI288</f>
        <v>5335</v>
      </c>
      <c r="BQ288" s="5" t="s">
        <v>128</v>
      </c>
    </row>
    <row r="289" spans="1:69" x14ac:dyDescent="0.25">
      <c r="F289" t="s">
        <v>117</v>
      </c>
      <c r="G289" t="s">
        <v>117</v>
      </c>
      <c r="H289" t="s">
        <v>897</v>
      </c>
      <c r="I289" t="s">
        <v>897</v>
      </c>
      <c r="J289" t="s">
        <v>748</v>
      </c>
      <c r="K289" t="s">
        <v>16</v>
      </c>
      <c r="L289" t="s">
        <v>16</v>
      </c>
      <c r="M289" t="s">
        <v>749</v>
      </c>
      <c r="N289" t="s">
        <v>898</v>
      </c>
      <c r="O289" t="s">
        <v>755</v>
      </c>
      <c r="P289" t="s">
        <v>899</v>
      </c>
      <c r="Q289" t="s">
        <v>900</v>
      </c>
      <c r="R289" t="s">
        <v>260</v>
      </c>
      <c r="T289" t="s">
        <v>261</v>
      </c>
      <c r="V289" t="s">
        <v>127</v>
      </c>
      <c r="X289">
        <v>0</v>
      </c>
      <c r="Z289" t="s">
        <v>5</v>
      </c>
      <c r="AC289" s="2">
        <v>0</v>
      </c>
      <c r="AD289" s="2">
        <v>0</v>
      </c>
      <c r="AE289" s="2">
        <v>0</v>
      </c>
      <c r="AF289" s="2">
        <v>0</v>
      </c>
      <c r="AG289" s="2">
        <v>0</v>
      </c>
      <c r="AH289" s="2">
        <v>0</v>
      </c>
      <c r="AJ289" s="2">
        <v>0</v>
      </c>
      <c r="AK289" s="2">
        <v>0</v>
      </c>
      <c r="BI289">
        <f t="shared" si="516"/>
        <v>0</v>
      </c>
      <c r="BJ289" s="4">
        <v>194</v>
      </c>
      <c r="BK289" s="4">
        <f t="shared" ref="BK289" si="575">BJ289*BI289</f>
        <v>0</v>
      </c>
      <c r="BL289" s="4">
        <v>485</v>
      </c>
      <c r="BM289" s="4">
        <f t="shared" ref="BM289" si="576">BL289*BI289</f>
        <v>0</v>
      </c>
      <c r="BQ289" t="s">
        <v>129</v>
      </c>
    </row>
    <row r="290" spans="1:69" s="5" customFormat="1" ht="215.1" customHeight="1" x14ac:dyDescent="0.25">
      <c r="A290"/>
      <c r="B290"/>
      <c r="C290"/>
      <c r="D290"/>
      <c r="E290"/>
      <c r="F290" s="5" t="s">
        <v>117</v>
      </c>
      <c r="G290" s="5" t="s">
        <v>117</v>
      </c>
      <c r="H290" s="5" t="s">
        <v>901</v>
      </c>
      <c r="I290" s="5" t="s">
        <v>901</v>
      </c>
      <c r="J290" s="5" t="s">
        <v>748</v>
      </c>
      <c r="K290" s="5" t="s">
        <v>16</v>
      </c>
      <c r="L290" s="5" t="s">
        <v>16</v>
      </c>
      <c r="M290" s="5" t="s">
        <v>16</v>
      </c>
      <c r="N290" s="5" t="s">
        <v>902</v>
      </c>
      <c r="O290" s="5" t="s">
        <v>903</v>
      </c>
      <c r="P290" s="5" t="s">
        <v>904</v>
      </c>
      <c r="Q290" s="5" t="s">
        <v>905</v>
      </c>
      <c r="R290" s="5" t="s">
        <v>906</v>
      </c>
      <c r="T290" s="5" t="s">
        <v>907</v>
      </c>
      <c r="V290" s="5" t="s">
        <v>127</v>
      </c>
      <c r="X290" s="5">
        <v>0</v>
      </c>
      <c r="Z290" s="5" t="s">
        <v>5</v>
      </c>
      <c r="AE290" s="5">
        <v>1</v>
      </c>
      <c r="BI290" s="5">
        <f t="shared" si="516"/>
        <v>1</v>
      </c>
      <c r="BJ290" s="6">
        <v>434</v>
      </c>
      <c r="BK290" s="6">
        <f t="shared" ref="BK290" si="577">BJ290*BI290</f>
        <v>434</v>
      </c>
      <c r="BL290" s="6">
        <v>1085</v>
      </c>
      <c r="BM290" s="6">
        <f t="shared" ref="BM290" si="578">BL290*BI290</f>
        <v>1085</v>
      </c>
      <c r="BQ290" s="5" t="s">
        <v>128</v>
      </c>
    </row>
    <row r="291" spans="1:69" x14ac:dyDescent="0.25">
      <c r="F291" t="s">
        <v>117</v>
      </c>
      <c r="G291" t="s">
        <v>117</v>
      </c>
      <c r="H291" t="s">
        <v>901</v>
      </c>
      <c r="I291" t="s">
        <v>901</v>
      </c>
      <c r="J291" t="s">
        <v>748</v>
      </c>
      <c r="K291" t="s">
        <v>16</v>
      </c>
      <c r="L291" t="s">
        <v>16</v>
      </c>
      <c r="M291" t="s">
        <v>16</v>
      </c>
      <c r="N291" t="s">
        <v>902</v>
      </c>
      <c r="O291" t="s">
        <v>903</v>
      </c>
      <c r="P291" t="s">
        <v>904</v>
      </c>
      <c r="Q291" t="s">
        <v>905</v>
      </c>
      <c r="R291" t="s">
        <v>906</v>
      </c>
      <c r="T291" t="s">
        <v>907</v>
      </c>
      <c r="V291" t="s">
        <v>127</v>
      </c>
      <c r="X291">
        <v>0</v>
      </c>
      <c r="Z291" t="s">
        <v>5</v>
      </c>
      <c r="AE291" s="2">
        <v>0</v>
      </c>
      <c r="BI291">
        <f t="shared" si="516"/>
        <v>0</v>
      </c>
      <c r="BJ291" s="4">
        <v>434</v>
      </c>
      <c r="BK291" s="4">
        <f t="shared" ref="BK291" si="579">BJ291*BI291</f>
        <v>0</v>
      </c>
      <c r="BL291" s="4">
        <v>1085</v>
      </c>
      <c r="BM291" s="4">
        <f t="shared" ref="BM291" si="580">BL291*BI291</f>
        <v>0</v>
      </c>
      <c r="BQ291" t="s">
        <v>129</v>
      </c>
    </row>
    <row r="292" spans="1:69" s="5" customFormat="1" ht="215.1" customHeight="1" x14ac:dyDescent="0.25">
      <c r="A292"/>
      <c r="B292"/>
      <c r="C292"/>
      <c r="D292"/>
      <c r="E292"/>
      <c r="F292" s="5" t="s">
        <v>117</v>
      </c>
      <c r="G292" s="5" t="s">
        <v>117</v>
      </c>
      <c r="H292" s="5" t="s">
        <v>908</v>
      </c>
      <c r="I292" s="5" t="s">
        <v>908</v>
      </c>
      <c r="J292" s="5" t="s">
        <v>748</v>
      </c>
      <c r="K292" s="5" t="s">
        <v>16</v>
      </c>
      <c r="L292" s="5" t="s">
        <v>396</v>
      </c>
      <c r="M292" s="5" t="s">
        <v>401</v>
      </c>
      <c r="N292" s="5" t="s">
        <v>909</v>
      </c>
      <c r="O292" s="5" t="s">
        <v>910</v>
      </c>
      <c r="P292" s="5" t="s">
        <v>911</v>
      </c>
      <c r="R292" s="5" t="s">
        <v>912</v>
      </c>
      <c r="T292" s="5" t="s">
        <v>913</v>
      </c>
      <c r="V292" s="5" t="s">
        <v>137</v>
      </c>
      <c r="X292" s="5">
        <v>0</v>
      </c>
      <c r="Z292" s="5" t="s">
        <v>5</v>
      </c>
      <c r="AC292" s="5">
        <v>1</v>
      </c>
      <c r="AE292" s="5">
        <v>9</v>
      </c>
      <c r="AG292" s="5">
        <v>7</v>
      </c>
      <c r="AK292" s="5">
        <v>3</v>
      </c>
      <c r="BI292" s="5">
        <f t="shared" si="516"/>
        <v>20</v>
      </c>
      <c r="BJ292" s="6">
        <v>632</v>
      </c>
      <c r="BK292" s="6">
        <f t="shared" ref="BK292" si="581">BJ292*BI292</f>
        <v>12640</v>
      </c>
      <c r="BL292" s="6">
        <v>1580</v>
      </c>
      <c r="BM292" s="6">
        <f t="shared" ref="BM292" si="582">BL292*BI292</f>
        <v>31600</v>
      </c>
      <c r="BO292" s="5" t="s">
        <v>914</v>
      </c>
      <c r="BP292" s="5" t="s">
        <v>915</v>
      </c>
      <c r="BQ292" s="5" t="s">
        <v>128</v>
      </c>
    </row>
    <row r="293" spans="1:69" x14ac:dyDescent="0.25">
      <c r="F293" t="s">
        <v>117</v>
      </c>
      <c r="G293" t="s">
        <v>117</v>
      </c>
      <c r="H293" t="s">
        <v>908</v>
      </c>
      <c r="I293" t="s">
        <v>908</v>
      </c>
      <c r="J293" t="s">
        <v>748</v>
      </c>
      <c r="K293" t="s">
        <v>16</v>
      </c>
      <c r="L293" t="s">
        <v>396</v>
      </c>
      <c r="M293" t="s">
        <v>401</v>
      </c>
      <c r="N293" t="s">
        <v>909</v>
      </c>
      <c r="O293" t="s">
        <v>910</v>
      </c>
      <c r="P293" t="s">
        <v>911</v>
      </c>
      <c r="R293" t="s">
        <v>912</v>
      </c>
      <c r="T293" t="s">
        <v>913</v>
      </c>
      <c r="V293" t="s">
        <v>137</v>
      </c>
      <c r="X293">
        <v>0</v>
      </c>
      <c r="Z293" t="s">
        <v>5</v>
      </c>
      <c r="AC293" s="2">
        <v>0</v>
      </c>
      <c r="AE293" s="2">
        <v>0</v>
      </c>
      <c r="AG293" s="2">
        <v>0</v>
      </c>
      <c r="AK293" s="2">
        <v>0</v>
      </c>
      <c r="BI293">
        <f t="shared" si="516"/>
        <v>0</v>
      </c>
      <c r="BJ293" s="4">
        <v>632</v>
      </c>
      <c r="BK293" s="4">
        <f t="shared" ref="BK293" si="583">BJ293*BI293</f>
        <v>0</v>
      </c>
      <c r="BL293" s="4">
        <v>1580</v>
      </c>
      <c r="BM293" s="4">
        <f t="shared" ref="BM293" si="584">BL293*BI293</f>
        <v>0</v>
      </c>
      <c r="BO293" t="s">
        <v>914</v>
      </c>
      <c r="BP293" t="s">
        <v>915</v>
      </c>
      <c r="BQ293" t="s">
        <v>129</v>
      </c>
    </row>
    <row r="294" spans="1:69" s="5" customFormat="1" ht="215.1" customHeight="1" x14ac:dyDescent="0.25">
      <c r="A294"/>
      <c r="B294"/>
      <c r="C294"/>
      <c r="D294"/>
      <c r="E294"/>
      <c r="F294" s="5" t="s">
        <v>117</v>
      </c>
      <c r="G294" s="5" t="s">
        <v>117</v>
      </c>
      <c r="H294" s="5" t="s">
        <v>916</v>
      </c>
      <c r="I294" s="5" t="s">
        <v>916</v>
      </c>
      <c r="J294" s="5" t="s">
        <v>748</v>
      </c>
      <c r="K294" s="5" t="s">
        <v>16</v>
      </c>
      <c r="L294" s="5" t="s">
        <v>396</v>
      </c>
      <c r="M294" s="5" t="s">
        <v>401</v>
      </c>
      <c r="N294" s="5" t="s">
        <v>917</v>
      </c>
      <c r="O294" s="5" t="s">
        <v>918</v>
      </c>
      <c r="P294" s="5" t="s">
        <v>919</v>
      </c>
      <c r="R294" s="5" t="s">
        <v>184</v>
      </c>
      <c r="T294" s="5" t="s">
        <v>185</v>
      </c>
      <c r="V294" s="5" t="s">
        <v>137</v>
      </c>
      <c r="X294" s="5">
        <v>0</v>
      </c>
      <c r="Z294" s="5" t="s">
        <v>5</v>
      </c>
      <c r="AC294" s="5">
        <v>4</v>
      </c>
      <c r="AE294" s="5">
        <v>7</v>
      </c>
      <c r="AG294" s="5">
        <v>7</v>
      </c>
      <c r="AI294" s="5">
        <v>3</v>
      </c>
      <c r="AK294" s="5">
        <v>2</v>
      </c>
      <c r="BI294" s="5">
        <f t="shared" si="516"/>
        <v>23</v>
      </c>
      <c r="BJ294" s="6">
        <v>434</v>
      </c>
      <c r="BK294" s="6">
        <f t="shared" ref="BK294" si="585">BJ294*BI294</f>
        <v>9982</v>
      </c>
      <c r="BL294" s="6">
        <v>1085</v>
      </c>
      <c r="BM294" s="6">
        <f t="shared" ref="BM294" si="586">BL294*BI294</f>
        <v>24955</v>
      </c>
      <c r="BO294" s="5" t="s">
        <v>920</v>
      </c>
      <c r="BP294" s="5" t="s">
        <v>921</v>
      </c>
      <c r="BQ294" s="5" t="s">
        <v>128</v>
      </c>
    </row>
    <row r="295" spans="1:69" x14ac:dyDescent="0.25">
      <c r="F295" t="s">
        <v>117</v>
      </c>
      <c r="G295" t="s">
        <v>117</v>
      </c>
      <c r="H295" t="s">
        <v>916</v>
      </c>
      <c r="I295" t="s">
        <v>916</v>
      </c>
      <c r="J295" t="s">
        <v>748</v>
      </c>
      <c r="K295" t="s">
        <v>16</v>
      </c>
      <c r="L295" t="s">
        <v>396</v>
      </c>
      <c r="M295" t="s">
        <v>401</v>
      </c>
      <c r="N295" t="s">
        <v>917</v>
      </c>
      <c r="O295" t="s">
        <v>918</v>
      </c>
      <c r="P295" t="s">
        <v>919</v>
      </c>
      <c r="R295" t="s">
        <v>184</v>
      </c>
      <c r="T295" t="s">
        <v>185</v>
      </c>
      <c r="V295" t="s">
        <v>137</v>
      </c>
      <c r="X295">
        <v>0</v>
      </c>
      <c r="Z295" t="s">
        <v>5</v>
      </c>
      <c r="AC295" s="2">
        <v>0</v>
      </c>
      <c r="AE295" s="2">
        <v>0</v>
      </c>
      <c r="AG295" s="2">
        <v>0</v>
      </c>
      <c r="AI295" s="2">
        <v>0</v>
      </c>
      <c r="AK295" s="2">
        <v>0</v>
      </c>
      <c r="BI295">
        <f t="shared" si="516"/>
        <v>0</v>
      </c>
      <c r="BJ295" s="4">
        <v>434</v>
      </c>
      <c r="BK295" s="4">
        <f t="shared" ref="BK295" si="587">BJ295*BI295</f>
        <v>0</v>
      </c>
      <c r="BL295" s="4">
        <v>1085</v>
      </c>
      <c r="BM295" s="4">
        <f t="shared" ref="BM295" si="588">BL295*BI295</f>
        <v>0</v>
      </c>
      <c r="BO295" t="s">
        <v>920</v>
      </c>
      <c r="BP295" t="s">
        <v>921</v>
      </c>
      <c r="BQ295" t="s">
        <v>129</v>
      </c>
    </row>
    <row r="296" spans="1:69" s="5" customFormat="1" ht="215.1" customHeight="1" x14ac:dyDescent="0.25">
      <c r="A296"/>
      <c r="B296"/>
      <c r="C296"/>
      <c r="D296"/>
      <c r="E296"/>
      <c r="F296" s="5" t="s">
        <v>117</v>
      </c>
      <c r="G296" s="5" t="s">
        <v>117</v>
      </c>
      <c r="H296" s="5" t="s">
        <v>922</v>
      </c>
      <c r="I296" s="5" t="s">
        <v>922</v>
      </c>
      <c r="J296" s="5" t="s">
        <v>748</v>
      </c>
      <c r="K296" s="5" t="s">
        <v>16</v>
      </c>
      <c r="L296" s="5" t="s">
        <v>396</v>
      </c>
      <c r="M296" s="5" t="s">
        <v>401</v>
      </c>
      <c r="N296" s="5" t="s">
        <v>923</v>
      </c>
      <c r="O296" s="5" t="s">
        <v>924</v>
      </c>
      <c r="P296" s="5" t="s">
        <v>925</v>
      </c>
      <c r="R296" s="5" t="s">
        <v>125</v>
      </c>
      <c r="T296" s="5" t="s">
        <v>126</v>
      </c>
      <c r="V296" s="5" t="s">
        <v>137</v>
      </c>
      <c r="X296" s="5">
        <v>0</v>
      </c>
      <c r="Z296" s="5" t="s">
        <v>5</v>
      </c>
      <c r="AE296" s="5">
        <v>9</v>
      </c>
      <c r="AG296" s="5">
        <v>8</v>
      </c>
      <c r="AH296" s="5">
        <v>4</v>
      </c>
      <c r="AI296" s="5">
        <v>4</v>
      </c>
      <c r="AJ296" s="5">
        <v>2</v>
      </c>
      <c r="AK296" s="5">
        <v>3</v>
      </c>
      <c r="AM296" s="5">
        <v>3</v>
      </c>
      <c r="AN296" s="5">
        <v>1</v>
      </c>
      <c r="AO296" s="5">
        <v>3</v>
      </c>
      <c r="AQ296" s="5">
        <v>1</v>
      </c>
      <c r="BI296" s="5">
        <f t="shared" si="516"/>
        <v>38</v>
      </c>
      <c r="BJ296" s="6">
        <v>434</v>
      </c>
      <c r="BK296" s="6">
        <f t="shared" ref="BK296" si="589">BJ296*BI296</f>
        <v>16492</v>
      </c>
      <c r="BL296" s="6">
        <v>1085</v>
      </c>
      <c r="BM296" s="6">
        <f t="shared" ref="BM296" si="590">BL296*BI296</f>
        <v>41230</v>
      </c>
      <c r="BO296" s="5" t="s">
        <v>926</v>
      </c>
      <c r="BP296" s="5" t="s">
        <v>921</v>
      </c>
      <c r="BQ296" s="5" t="s">
        <v>128</v>
      </c>
    </row>
    <row r="297" spans="1:69" x14ac:dyDescent="0.25">
      <c r="F297" t="s">
        <v>117</v>
      </c>
      <c r="G297" t="s">
        <v>117</v>
      </c>
      <c r="H297" t="s">
        <v>922</v>
      </c>
      <c r="I297" t="s">
        <v>922</v>
      </c>
      <c r="J297" t="s">
        <v>748</v>
      </c>
      <c r="K297" t="s">
        <v>16</v>
      </c>
      <c r="L297" t="s">
        <v>396</v>
      </c>
      <c r="M297" t="s">
        <v>401</v>
      </c>
      <c r="N297" t="s">
        <v>923</v>
      </c>
      <c r="O297" t="s">
        <v>924</v>
      </c>
      <c r="P297" t="s">
        <v>925</v>
      </c>
      <c r="R297" t="s">
        <v>125</v>
      </c>
      <c r="T297" t="s">
        <v>126</v>
      </c>
      <c r="V297" t="s">
        <v>137</v>
      </c>
      <c r="X297">
        <v>0</v>
      </c>
      <c r="Z297" t="s">
        <v>5</v>
      </c>
      <c r="AE297" s="2">
        <v>0</v>
      </c>
      <c r="AG297" s="2">
        <v>0</v>
      </c>
      <c r="AH297" s="2">
        <v>0</v>
      </c>
      <c r="AI297" s="2">
        <v>0</v>
      </c>
      <c r="AJ297" s="2">
        <v>0</v>
      </c>
      <c r="AK297" s="2">
        <v>0</v>
      </c>
      <c r="AM297" s="2">
        <v>0</v>
      </c>
      <c r="AN297" s="2">
        <v>0</v>
      </c>
      <c r="AO297" s="2">
        <v>0</v>
      </c>
      <c r="AQ297" s="2">
        <v>0</v>
      </c>
      <c r="BI297">
        <f t="shared" si="516"/>
        <v>0</v>
      </c>
      <c r="BJ297" s="4">
        <v>434</v>
      </c>
      <c r="BK297" s="4">
        <f t="shared" ref="BK297" si="591">BJ297*BI297</f>
        <v>0</v>
      </c>
      <c r="BL297" s="4">
        <v>1085</v>
      </c>
      <c r="BM297" s="4">
        <f t="shared" ref="BM297" si="592">BL297*BI297</f>
        <v>0</v>
      </c>
      <c r="BO297" t="s">
        <v>926</v>
      </c>
      <c r="BP297" t="s">
        <v>921</v>
      </c>
      <c r="BQ297" t="s">
        <v>129</v>
      </c>
    </row>
    <row r="298" spans="1:69" s="5" customFormat="1" ht="215.1" customHeight="1" x14ac:dyDescent="0.25">
      <c r="A298" t="s">
        <v>157</v>
      </c>
      <c r="B298"/>
      <c r="C298"/>
      <c r="D298"/>
      <c r="E298"/>
      <c r="F298" s="5" t="s">
        <v>117</v>
      </c>
      <c r="G298" s="5" t="s">
        <v>117</v>
      </c>
      <c r="H298" s="5" t="s">
        <v>927</v>
      </c>
      <c r="I298" s="5" t="s">
        <v>927</v>
      </c>
      <c r="J298" s="5" t="s">
        <v>748</v>
      </c>
      <c r="K298" s="5" t="s">
        <v>16</v>
      </c>
      <c r="L298" s="5" t="s">
        <v>396</v>
      </c>
      <c r="M298" s="5" t="s">
        <v>401</v>
      </c>
      <c r="N298" s="5" t="s">
        <v>928</v>
      </c>
      <c r="O298" s="5" t="s">
        <v>929</v>
      </c>
      <c r="P298" s="5" t="s">
        <v>930</v>
      </c>
      <c r="Q298" s="5" t="s">
        <v>931</v>
      </c>
      <c r="R298" s="5" t="s">
        <v>125</v>
      </c>
      <c r="T298" s="5" t="s">
        <v>126</v>
      </c>
      <c r="V298" s="5" t="s">
        <v>137</v>
      </c>
      <c r="X298" s="5">
        <v>0</v>
      </c>
      <c r="Z298" s="5" t="s">
        <v>5</v>
      </c>
      <c r="AE298" s="5">
        <v>1</v>
      </c>
      <c r="AG298" s="5">
        <v>1</v>
      </c>
      <c r="AH298" s="5">
        <v>1</v>
      </c>
      <c r="AI298" s="5">
        <v>2</v>
      </c>
      <c r="AJ298" s="5">
        <v>1</v>
      </c>
      <c r="AK298" s="5">
        <v>1</v>
      </c>
      <c r="AM298" s="5">
        <v>1</v>
      </c>
      <c r="AO298" s="5">
        <v>1</v>
      </c>
      <c r="BI298" s="5">
        <f t="shared" si="516"/>
        <v>9</v>
      </c>
      <c r="BJ298" s="6">
        <v>502</v>
      </c>
      <c r="BK298" s="6">
        <f t="shared" ref="BK298" si="593">BJ298*BI298</f>
        <v>4518</v>
      </c>
      <c r="BL298" s="6">
        <v>1255</v>
      </c>
      <c r="BM298" s="6">
        <f t="shared" ref="BM298" si="594">BL298*BI298</f>
        <v>11295</v>
      </c>
      <c r="BQ298" s="5" t="s">
        <v>128</v>
      </c>
    </row>
    <row r="299" spans="1:69" x14ac:dyDescent="0.25">
      <c r="F299" t="s">
        <v>117</v>
      </c>
      <c r="G299" t="s">
        <v>117</v>
      </c>
      <c r="H299" t="s">
        <v>927</v>
      </c>
      <c r="I299" t="s">
        <v>927</v>
      </c>
      <c r="J299" t="s">
        <v>748</v>
      </c>
      <c r="K299" t="s">
        <v>16</v>
      </c>
      <c r="L299" t="s">
        <v>396</v>
      </c>
      <c r="M299" t="s">
        <v>401</v>
      </c>
      <c r="N299" t="s">
        <v>928</v>
      </c>
      <c r="O299" t="s">
        <v>929</v>
      </c>
      <c r="P299" t="s">
        <v>930</v>
      </c>
      <c r="Q299" t="s">
        <v>931</v>
      </c>
      <c r="R299" t="s">
        <v>125</v>
      </c>
      <c r="T299" t="s">
        <v>126</v>
      </c>
      <c r="V299" t="s">
        <v>137</v>
      </c>
      <c r="X299">
        <v>0</v>
      </c>
      <c r="Z299" t="s">
        <v>5</v>
      </c>
      <c r="AE299" s="2">
        <v>0</v>
      </c>
      <c r="AG299" s="2">
        <v>0</v>
      </c>
      <c r="AH299" s="2">
        <v>0</v>
      </c>
      <c r="AI299" s="2">
        <v>0</v>
      </c>
      <c r="AJ299" s="2">
        <v>0</v>
      </c>
      <c r="AK299" s="2">
        <v>0</v>
      </c>
      <c r="AM299" s="2">
        <v>0</v>
      </c>
      <c r="AO299" s="2">
        <v>0</v>
      </c>
      <c r="BI299">
        <f t="shared" si="516"/>
        <v>0</v>
      </c>
      <c r="BJ299" s="4">
        <v>502</v>
      </c>
      <c r="BK299" s="4">
        <f t="shared" ref="BK299" si="595">BJ299*BI299</f>
        <v>0</v>
      </c>
      <c r="BL299" s="4">
        <v>1255</v>
      </c>
      <c r="BM299" s="4">
        <f t="shared" ref="BM299" si="596">BL299*BI299</f>
        <v>0</v>
      </c>
      <c r="BQ299" t="s">
        <v>129</v>
      </c>
    </row>
    <row r="300" spans="1:69" s="5" customFormat="1" ht="215.1" customHeight="1" x14ac:dyDescent="0.25">
      <c r="A300"/>
      <c r="B300"/>
      <c r="C300"/>
      <c r="D300"/>
      <c r="E300"/>
      <c r="F300" s="5" t="s">
        <v>117</v>
      </c>
      <c r="G300" s="5" t="s">
        <v>117</v>
      </c>
      <c r="H300" s="5" t="s">
        <v>932</v>
      </c>
      <c r="I300" s="5" t="s">
        <v>932</v>
      </c>
      <c r="J300" s="5" t="s">
        <v>748</v>
      </c>
      <c r="K300" s="5" t="s">
        <v>16</v>
      </c>
      <c r="L300" s="5" t="s">
        <v>396</v>
      </c>
      <c r="M300" s="5" t="s">
        <v>396</v>
      </c>
      <c r="N300" s="5" t="s">
        <v>933</v>
      </c>
      <c r="O300" s="5" t="s">
        <v>934</v>
      </c>
      <c r="P300" s="5" t="s">
        <v>935</v>
      </c>
      <c r="Q300" s="5" t="s">
        <v>936</v>
      </c>
      <c r="R300" s="5" t="s">
        <v>937</v>
      </c>
      <c r="T300" s="5" t="s">
        <v>938</v>
      </c>
      <c r="V300" s="5" t="s">
        <v>137</v>
      </c>
      <c r="X300" s="5">
        <v>0</v>
      </c>
      <c r="Z300" s="5" t="s">
        <v>5</v>
      </c>
      <c r="AC300" s="5">
        <v>1</v>
      </c>
      <c r="AE300" s="5">
        <v>1</v>
      </c>
      <c r="AG300" s="5">
        <v>3</v>
      </c>
      <c r="AI300" s="5">
        <v>3</v>
      </c>
      <c r="AK300" s="5">
        <v>1</v>
      </c>
      <c r="AM300" s="5">
        <v>1</v>
      </c>
      <c r="BI300" s="5">
        <f t="shared" si="516"/>
        <v>10</v>
      </c>
      <c r="BJ300" s="6">
        <v>376</v>
      </c>
      <c r="BK300" s="6">
        <f t="shared" ref="BK300" si="597">BJ300*BI300</f>
        <v>3760</v>
      </c>
      <c r="BL300" s="6">
        <v>940</v>
      </c>
      <c r="BM300" s="6">
        <f t="shared" ref="BM300" si="598">BL300*BI300</f>
        <v>9400</v>
      </c>
      <c r="BQ300" s="5" t="s">
        <v>128</v>
      </c>
    </row>
    <row r="301" spans="1:69" x14ac:dyDescent="0.25">
      <c r="F301" t="s">
        <v>117</v>
      </c>
      <c r="G301" t="s">
        <v>117</v>
      </c>
      <c r="H301" t="s">
        <v>932</v>
      </c>
      <c r="I301" t="s">
        <v>932</v>
      </c>
      <c r="J301" t="s">
        <v>748</v>
      </c>
      <c r="K301" t="s">
        <v>16</v>
      </c>
      <c r="L301" t="s">
        <v>396</v>
      </c>
      <c r="M301" t="s">
        <v>396</v>
      </c>
      <c r="N301" t="s">
        <v>933</v>
      </c>
      <c r="O301" t="s">
        <v>934</v>
      </c>
      <c r="P301" t="s">
        <v>935</v>
      </c>
      <c r="Q301" t="s">
        <v>936</v>
      </c>
      <c r="R301" t="s">
        <v>937</v>
      </c>
      <c r="T301" t="s">
        <v>938</v>
      </c>
      <c r="V301" t="s">
        <v>137</v>
      </c>
      <c r="X301">
        <v>0</v>
      </c>
      <c r="Z301" t="s">
        <v>5</v>
      </c>
      <c r="AC301" s="2">
        <v>0</v>
      </c>
      <c r="AE301" s="2">
        <v>0</v>
      </c>
      <c r="AG301" s="2">
        <v>0</v>
      </c>
      <c r="AI301" s="2">
        <v>0</v>
      </c>
      <c r="AK301" s="2">
        <v>0</v>
      </c>
      <c r="AM301" s="2">
        <v>0</v>
      </c>
      <c r="BI301">
        <f t="shared" si="516"/>
        <v>0</v>
      </c>
      <c r="BJ301" s="4">
        <v>376</v>
      </c>
      <c r="BK301" s="4">
        <f t="shared" ref="BK301" si="599">BJ301*BI301</f>
        <v>0</v>
      </c>
      <c r="BL301" s="4">
        <v>940</v>
      </c>
      <c r="BM301" s="4">
        <f t="shared" ref="BM301" si="600">BL301*BI301</f>
        <v>0</v>
      </c>
      <c r="BQ301" t="s">
        <v>129</v>
      </c>
    </row>
    <row r="302" spans="1:69" s="5" customFormat="1" ht="215.1" customHeight="1" x14ac:dyDescent="0.25">
      <c r="A302"/>
      <c r="B302"/>
      <c r="C302"/>
      <c r="D302"/>
      <c r="E302"/>
      <c r="F302" s="5" t="s">
        <v>117</v>
      </c>
      <c r="G302" s="5" t="s">
        <v>117</v>
      </c>
      <c r="H302" s="5" t="s">
        <v>939</v>
      </c>
      <c r="I302" s="5" t="s">
        <v>939</v>
      </c>
      <c r="J302" s="5" t="s">
        <v>748</v>
      </c>
      <c r="K302" s="5" t="s">
        <v>16</v>
      </c>
      <c r="L302" s="5" t="s">
        <v>396</v>
      </c>
      <c r="M302" s="5" t="s">
        <v>396</v>
      </c>
      <c r="N302" s="5" t="s">
        <v>940</v>
      </c>
      <c r="O302" s="5" t="s">
        <v>941</v>
      </c>
      <c r="P302" s="5" t="s">
        <v>942</v>
      </c>
      <c r="Q302" s="5" t="s">
        <v>943</v>
      </c>
      <c r="R302" s="5" t="s">
        <v>944</v>
      </c>
      <c r="T302" s="5" t="s">
        <v>945</v>
      </c>
      <c r="V302" s="5" t="s">
        <v>127</v>
      </c>
      <c r="X302" s="5">
        <v>0</v>
      </c>
      <c r="Z302" s="5" t="s">
        <v>5</v>
      </c>
      <c r="AK302" s="5">
        <v>1</v>
      </c>
      <c r="BI302" s="5">
        <f t="shared" si="516"/>
        <v>1</v>
      </c>
      <c r="BJ302" s="6">
        <v>1200</v>
      </c>
      <c r="BK302" s="6">
        <f t="shared" ref="BK302" si="601">BJ302*BI302</f>
        <v>1200</v>
      </c>
      <c r="BL302" s="6">
        <v>3000</v>
      </c>
      <c r="BM302" s="6">
        <f t="shared" ref="BM302" si="602">BL302*BI302</f>
        <v>3000</v>
      </c>
      <c r="BQ302" s="5" t="s">
        <v>128</v>
      </c>
    </row>
    <row r="303" spans="1:69" x14ac:dyDescent="0.25">
      <c r="F303" t="s">
        <v>117</v>
      </c>
      <c r="G303" t="s">
        <v>117</v>
      </c>
      <c r="H303" t="s">
        <v>939</v>
      </c>
      <c r="I303" t="s">
        <v>939</v>
      </c>
      <c r="J303" t="s">
        <v>748</v>
      </c>
      <c r="K303" t="s">
        <v>16</v>
      </c>
      <c r="L303" t="s">
        <v>396</v>
      </c>
      <c r="M303" t="s">
        <v>396</v>
      </c>
      <c r="N303" t="s">
        <v>940</v>
      </c>
      <c r="O303" t="s">
        <v>941</v>
      </c>
      <c r="P303" t="s">
        <v>942</v>
      </c>
      <c r="Q303" t="s">
        <v>943</v>
      </c>
      <c r="R303" t="s">
        <v>944</v>
      </c>
      <c r="T303" t="s">
        <v>945</v>
      </c>
      <c r="V303" t="s">
        <v>127</v>
      </c>
      <c r="X303">
        <v>0</v>
      </c>
      <c r="Z303" t="s">
        <v>5</v>
      </c>
      <c r="AK303" s="2">
        <v>0</v>
      </c>
      <c r="BI303">
        <f t="shared" si="516"/>
        <v>0</v>
      </c>
      <c r="BJ303" s="4">
        <v>1200</v>
      </c>
      <c r="BK303" s="4">
        <f t="shared" ref="BK303" si="603">BJ303*BI303</f>
        <v>0</v>
      </c>
      <c r="BL303" s="4">
        <v>3000</v>
      </c>
      <c r="BM303" s="4">
        <f t="shared" ref="BM303" si="604">BL303*BI303</f>
        <v>0</v>
      </c>
      <c r="BQ303" t="s">
        <v>129</v>
      </c>
    </row>
    <row r="304" spans="1:69" s="5" customFormat="1" ht="215.1" customHeight="1" x14ac:dyDescent="0.25">
      <c r="A304"/>
      <c r="B304"/>
      <c r="C304"/>
      <c r="D304"/>
      <c r="E304"/>
      <c r="F304" s="5" t="s">
        <v>117</v>
      </c>
      <c r="G304" s="5" t="s">
        <v>117</v>
      </c>
      <c r="H304" s="5" t="s">
        <v>946</v>
      </c>
      <c r="I304" s="5" t="s">
        <v>946</v>
      </c>
      <c r="J304" s="5" t="s">
        <v>748</v>
      </c>
      <c r="K304" s="5" t="s">
        <v>16</v>
      </c>
      <c r="L304" s="5" t="s">
        <v>16</v>
      </c>
      <c r="M304" s="5" t="s">
        <v>947</v>
      </c>
      <c r="N304" s="5" t="s">
        <v>948</v>
      </c>
      <c r="O304" s="5" t="s">
        <v>949</v>
      </c>
      <c r="P304" s="5" t="s">
        <v>950</v>
      </c>
      <c r="Q304" s="5" t="s">
        <v>951</v>
      </c>
      <c r="R304" s="5" t="s">
        <v>952</v>
      </c>
      <c r="T304" s="5" t="s">
        <v>953</v>
      </c>
      <c r="V304" s="5" t="s">
        <v>127</v>
      </c>
      <c r="X304" s="5">
        <v>0</v>
      </c>
      <c r="Z304" s="5" t="s">
        <v>5</v>
      </c>
      <c r="AI304" s="5">
        <v>1</v>
      </c>
      <c r="AM304" s="5">
        <v>1</v>
      </c>
      <c r="BI304" s="5">
        <f t="shared" si="516"/>
        <v>2</v>
      </c>
      <c r="BJ304" s="6">
        <v>150</v>
      </c>
      <c r="BK304" s="6">
        <f t="shared" ref="BK304" si="605">BJ304*BI304</f>
        <v>300</v>
      </c>
      <c r="BL304" s="6">
        <v>375</v>
      </c>
      <c r="BM304" s="6">
        <f t="shared" ref="BM304" si="606">BL304*BI304</f>
        <v>750</v>
      </c>
      <c r="BQ304" s="5" t="s">
        <v>128</v>
      </c>
    </row>
    <row r="305" spans="1:69" x14ac:dyDescent="0.25">
      <c r="F305" t="s">
        <v>117</v>
      </c>
      <c r="G305" t="s">
        <v>117</v>
      </c>
      <c r="H305" t="s">
        <v>946</v>
      </c>
      <c r="I305" t="s">
        <v>946</v>
      </c>
      <c r="J305" t="s">
        <v>748</v>
      </c>
      <c r="K305" t="s">
        <v>16</v>
      </c>
      <c r="L305" t="s">
        <v>16</v>
      </c>
      <c r="M305" t="s">
        <v>947</v>
      </c>
      <c r="N305" t="s">
        <v>948</v>
      </c>
      <c r="O305" t="s">
        <v>949</v>
      </c>
      <c r="P305" t="s">
        <v>950</v>
      </c>
      <c r="Q305" t="s">
        <v>951</v>
      </c>
      <c r="R305" t="s">
        <v>952</v>
      </c>
      <c r="T305" t="s">
        <v>953</v>
      </c>
      <c r="V305" t="s">
        <v>127</v>
      </c>
      <c r="X305">
        <v>0</v>
      </c>
      <c r="Z305" t="s">
        <v>5</v>
      </c>
      <c r="AI305" s="2">
        <v>0</v>
      </c>
      <c r="AM305" s="2">
        <v>0</v>
      </c>
      <c r="BI305">
        <f t="shared" si="516"/>
        <v>0</v>
      </c>
      <c r="BJ305" s="4">
        <v>150</v>
      </c>
      <c r="BK305" s="4">
        <f t="shared" ref="BK305" si="607">BJ305*BI305</f>
        <v>0</v>
      </c>
      <c r="BL305" s="4">
        <v>375</v>
      </c>
      <c r="BM305" s="4">
        <f t="shared" ref="BM305" si="608">BL305*BI305</f>
        <v>0</v>
      </c>
      <c r="BQ305" t="s">
        <v>129</v>
      </c>
    </row>
    <row r="306" spans="1:69" s="5" customFormat="1" ht="215.1" customHeight="1" x14ac:dyDescent="0.25">
      <c r="A306"/>
      <c r="B306"/>
      <c r="C306"/>
      <c r="D306"/>
      <c r="E306"/>
      <c r="F306" s="5" t="s">
        <v>117</v>
      </c>
      <c r="G306" s="5" t="s">
        <v>117</v>
      </c>
      <c r="H306" s="5" t="s">
        <v>954</v>
      </c>
      <c r="I306" s="5" t="s">
        <v>954</v>
      </c>
      <c r="J306" s="5" t="s">
        <v>748</v>
      </c>
      <c r="K306" s="5" t="s">
        <v>16</v>
      </c>
      <c r="L306" s="5" t="s">
        <v>195</v>
      </c>
      <c r="M306" s="5" t="s">
        <v>955</v>
      </c>
      <c r="N306" s="5" t="s">
        <v>956</v>
      </c>
      <c r="O306" s="5" t="s">
        <v>957</v>
      </c>
      <c r="P306" s="5" t="s">
        <v>958</v>
      </c>
      <c r="Q306" s="5" t="s">
        <v>218</v>
      </c>
      <c r="R306" s="5" t="s">
        <v>959</v>
      </c>
      <c r="T306" s="5" t="s">
        <v>960</v>
      </c>
      <c r="V306" s="5" t="s">
        <v>127</v>
      </c>
      <c r="Z306" s="5" t="s">
        <v>5</v>
      </c>
      <c r="AK306" s="5">
        <v>1</v>
      </c>
      <c r="BI306" s="5">
        <f t="shared" si="516"/>
        <v>1</v>
      </c>
      <c r="BJ306" s="6">
        <v>166</v>
      </c>
      <c r="BK306" s="6">
        <f t="shared" ref="BK306" si="609">BJ306*BI306</f>
        <v>166</v>
      </c>
      <c r="BL306" s="6">
        <v>415</v>
      </c>
      <c r="BM306" s="6">
        <f t="shared" ref="BM306" si="610">BL306*BI306</f>
        <v>415</v>
      </c>
      <c r="BN306" s="5" t="s">
        <v>146</v>
      </c>
      <c r="BO306" s="5" t="s">
        <v>961</v>
      </c>
      <c r="BP306" s="5" t="s">
        <v>962</v>
      </c>
      <c r="BQ306" s="5" t="s">
        <v>128</v>
      </c>
    </row>
    <row r="307" spans="1:69" x14ac:dyDescent="0.25">
      <c r="F307" t="s">
        <v>117</v>
      </c>
      <c r="G307" t="s">
        <v>117</v>
      </c>
      <c r="H307" t="s">
        <v>954</v>
      </c>
      <c r="I307" t="s">
        <v>954</v>
      </c>
      <c r="J307" t="s">
        <v>748</v>
      </c>
      <c r="K307" t="s">
        <v>16</v>
      </c>
      <c r="L307" t="s">
        <v>195</v>
      </c>
      <c r="M307" t="s">
        <v>955</v>
      </c>
      <c r="N307" t="s">
        <v>956</v>
      </c>
      <c r="O307" t="s">
        <v>957</v>
      </c>
      <c r="P307" t="s">
        <v>958</v>
      </c>
      <c r="Q307" t="s">
        <v>218</v>
      </c>
      <c r="R307" t="s">
        <v>959</v>
      </c>
      <c r="T307" t="s">
        <v>960</v>
      </c>
      <c r="V307" t="s">
        <v>127</v>
      </c>
      <c r="Z307" t="s">
        <v>5</v>
      </c>
      <c r="AK307" s="2">
        <v>0</v>
      </c>
      <c r="BI307">
        <f t="shared" si="516"/>
        <v>0</v>
      </c>
      <c r="BJ307" s="4">
        <v>166</v>
      </c>
      <c r="BK307" s="4">
        <f t="shared" ref="BK307" si="611">BJ307*BI307</f>
        <v>0</v>
      </c>
      <c r="BL307" s="4">
        <v>415</v>
      </c>
      <c r="BM307" s="4">
        <f t="shared" ref="BM307" si="612">BL307*BI307</f>
        <v>0</v>
      </c>
      <c r="BN307" t="s">
        <v>146</v>
      </c>
      <c r="BO307" t="s">
        <v>961</v>
      </c>
      <c r="BP307" t="s">
        <v>962</v>
      </c>
      <c r="BQ307" t="s">
        <v>129</v>
      </c>
    </row>
    <row r="308" spans="1:69" s="5" customFormat="1" ht="215.1" customHeight="1" x14ac:dyDescent="0.25">
      <c r="A308"/>
      <c r="B308"/>
      <c r="C308"/>
      <c r="D308"/>
      <c r="E308"/>
      <c r="F308" s="5" t="s">
        <v>117</v>
      </c>
      <c r="G308" s="5" t="s">
        <v>117</v>
      </c>
      <c r="H308" s="5" t="s">
        <v>963</v>
      </c>
      <c r="I308" s="5" t="s">
        <v>963</v>
      </c>
      <c r="J308" s="5" t="s">
        <v>748</v>
      </c>
      <c r="K308" s="5" t="s">
        <v>16</v>
      </c>
      <c r="L308" s="5" t="s">
        <v>255</v>
      </c>
      <c r="M308" s="5" t="s">
        <v>255</v>
      </c>
      <c r="N308" s="5" t="s">
        <v>964</v>
      </c>
      <c r="O308" s="5" t="s">
        <v>290</v>
      </c>
      <c r="P308" s="5" t="s">
        <v>965</v>
      </c>
      <c r="Q308" s="5" t="s">
        <v>966</v>
      </c>
      <c r="R308" s="5" t="s">
        <v>967</v>
      </c>
      <c r="T308" s="5" t="s">
        <v>968</v>
      </c>
      <c r="V308" s="5" t="s">
        <v>137</v>
      </c>
      <c r="Z308" s="5" t="s">
        <v>5</v>
      </c>
      <c r="AC308" s="5">
        <v>3</v>
      </c>
      <c r="BI308" s="5">
        <f t="shared" si="516"/>
        <v>3</v>
      </c>
      <c r="BJ308" s="6">
        <v>260</v>
      </c>
      <c r="BK308" s="6">
        <f t="shared" ref="BK308" si="613">BJ308*BI308</f>
        <v>780</v>
      </c>
      <c r="BL308" s="6">
        <v>650</v>
      </c>
      <c r="BM308" s="6">
        <f t="shared" ref="BM308" si="614">BL308*BI308</f>
        <v>1950</v>
      </c>
      <c r="BO308" s="5" t="s">
        <v>844</v>
      </c>
      <c r="BP308" s="5" t="s">
        <v>962</v>
      </c>
      <c r="BQ308" s="5" t="s">
        <v>128</v>
      </c>
    </row>
    <row r="309" spans="1:69" x14ac:dyDescent="0.25">
      <c r="F309" t="s">
        <v>117</v>
      </c>
      <c r="G309" t="s">
        <v>117</v>
      </c>
      <c r="H309" t="s">
        <v>963</v>
      </c>
      <c r="I309" t="s">
        <v>963</v>
      </c>
      <c r="J309" t="s">
        <v>748</v>
      </c>
      <c r="K309" t="s">
        <v>16</v>
      </c>
      <c r="L309" t="s">
        <v>255</v>
      </c>
      <c r="M309" t="s">
        <v>255</v>
      </c>
      <c r="N309" t="s">
        <v>964</v>
      </c>
      <c r="O309" t="s">
        <v>290</v>
      </c>
      <c r="P309" t="s">
        <v>965</v>
      </c>
      <c r="Q309" t="s">
        <v>966</v>
      </c>
      <c r="R309" t="s">
        <v>967</v>
      </c>
      <c r="T309" t="s">
        <v>968</v>
      </c>
      <c r="V309" t="s">
        <v>137</v>
      </c>
      <c r="Z309" t="s">
        <v>5</v>
      </c>
      <c r="AC309" s="2">
        <v>0</v>
      </c>
      <c r="BI309">
        <f t="shared" si="516"/>
        <v>0</v>
      </c>
      <c r="BJ309" s="4">
        <v>260</v>
      </c>
      <c r="BK309" s="4">
        <f t="shared" ref="BK309" si="615">BJ309*BI309</f>
        <v>0</v>
      </c>
      <c r="BL309" s="4">
        <v>650</v>
      </c>
      <c r="BM309" s="4">
        <f t="shared" ref="BM309" si="616">BL309*BI309</f>
        <v>0</v>
      </c>
      <c r="BO309" t="s">
        <v>844</v>
      </c>
      <c r="BP309" t="s">
        <v>962</v>
      </c>
      <c r="BQ309" t="s">
        <v>129</v>
      </c>
    </row>
    <row r="310" spans="1:69" s="5" customFormat="1" ht="215.1" customHeight="1" x14ac:dyDescent="0.25">
      <c r="A310"/>
      <c r="B310"/>
      <c r="C310"/>
      <c r="D310"/>
      <c r="E310"/>
      <c r="F310" s="5" t="s">
        <v>117</v>
      </c>
      <c r="G310" s="5" t="s">
        <v>117</v>
      </c>
      <c r="H310" s="5" t="s">
        <v>969</v>
      </c>
      <c r="I310" s="5" t="s">
        <v>969</v>
      </c>
      <c r="J310" s="5" t="s">
        <v>748</v>
      </c>
      <c r="K310" s="5" t="s">
        <v>16</v>
      </c>
      <c r="L310" s="5" t="s">
        <v>255</v>
      </c>
      <c r="M310" s="5" t="s">
        <v>255</v>
      </c>
      <c r="N310" s="5" t="s">
        <v>970</v>
      </c>
      <c r="O310" s="5" t="s">
        <v>284</v>
      </c>
      <c r="P310" s="5" t="s">
        <v>971</v>
      </c>
      <c r="Q310" s="5" t="s">
        <v>972</v>
      </c>
      <c r="R310" s="5" t="s">
        <v>973</v>
      </c>
      <c r="T310" s="5" t="s">
        <v>974</v>
      </c>
      <c r="V310" s="5" t="s">
        <v>137</v>
      </c>
      <c r="X310" s="5">
        <v>0</v>
      </c>
      <c r="Z310" s="5" t="s">
        <v>5</v>
      </c>
      <c r="AC310" s="5">
        <v>2</v>
      </c>
      <c r="AE310" s="5">
        <v>1</v>
      </c>
      <c r="AM310" s="5">
        <v>2</v>
      </c>
      <c r="AQ310" s="5">
        <v>1</v>
      </c>
      <c r="AS310" s="5">
        <v>1</v>
      </c>
      <c r="BI310" s="5">
        <f t="shared" si="516"/>
        <v>7</v>
      </c>
      <c r="BJ310" s="6">
        <v>724</v>
      </c>
      <c r="BK310" s="6">
        <f t="shared" ref="BK310" si="617">BJ310*BI310</f>
        <v>5068</v>
      </c>
      <c r="BL310" s="6">
        <v>1810</v>
      </c>
      <c r="BM310" s="6">
        <f t="shared" ref="BM310" si="618">BL310*BI310</f>
        <v>12670</v>
      </c>
      <c r="BQ310" s="5" t="s">
        <v>128</v>
      </c>
    </row>
    <row r="311" spans="1:69" x14ac:dyDescent="0.25">
      <c r="F311" t="s">
        <v>117</v>
      </c>
      <c r="G311" t="s">
        <v>117</v>
      </c>
      <c r="H311" t="s">
        <v>969</v>
      </c>
      <c r="I311" t="s">
        <v>969</v>
      </c>
      <c r="J311" t="s">
        <v>748</v>
      </c>
      <c r="K311" t="s">
        <v>16</v>
      </c>
      <c r="L311" t="s">
        <v>255</v>
      </c>
      <c r="M311" t="s">
        <v>255</v>
      </c>
      <c r="N311" t="s">
        <v>970</v>
      </c>
      <c r="O311" t="s">
        <v>284</v>
      </c>
      <c r="P311" t="s">
        <v>971</v>
      </c>
      <c r="Q311" t="s">
        <v>972</v>
      </c>
      <c r="R311" t="s">
        <v>973</v>
      </c>
      <c r="T311" t="s">
        <v>974</v>
      </c>
      <c r="V311" t="s">
        <v>137</v>
      </c>
      <c r="X311">
        <v>0</v>
      </c>
      <c r="Z311" t="s">
        <v>5</v>
      </c>
      <c r="AC311" s="2">
        <v>0</v>
      </c>
      <c r="AE311" s="2">
        <v>0</v>
      </c>
      <c r="AM311" s="2">
        <v>0</v>
      </c>
      <c r="AQ311" s="2">
        <v>0</v>
      </c>
      <c r="AS311" s="2">
        <v>0</v>
      </c>
      <c r="BI311">
        <f t="shared" si="516"/>
        <v>0</v>
      </c>
      <c r="BJ311" s="4">
        <v>724</v>
      </c>
      <c r="BK311" s="4">
        <f t="shared" ref="BK311" si="619">BJ311*BI311</f>
        <v>0</v>
      </c>
      <c r="BL311" s="4">
        <v>1810</v>
      </c>
      <c r="BM311" s="4">
        <f t="shared" ref="BM311" si="620">BL311*BI311</f>
        <v>0</v>
      </c>
      <c r="BQ311" t="s">
        <v>129</v>
      </c>
    </row>
    <row r="312" spans="1:69" s="5" customFormat="1" ht="215.1" customHeight="1" x14ac:dyDescent="0.25">
      <c r="A312" t="s">
        <v>164</v>
      </c>
      <c r="B312"/>
      <c r="C312"/>
      <c r="D312"/>
      <c r="E312"/>
      <c r="F312" s="5" t="s">
        <v>117</v>
      </c>
      <c r="G312" s="5" t="s">
        <v>117</v>
      </c>
      <c r="H312" s="5" t="s">
        <v>975</v>
      </c>
      <c r="I312" s="5" t="s">
        <v>975</v>
      </c>
      <c r="J312" s="5" t="s">
        <v>748</v>
      </c>
      <c r="K312" s="5" t="s">
        <v>16</v>
      </c>
      <c r="L312" s="5" t="s">
        <v>255</v>
      </c>
      <c r="M312" s="5" t="s">
        <v>255</v>
      </c>
      <c r="N312" s="5" t="s">
        <v>976</v>
      </c>
      <c r="O312" s="5" t="s">
        <v>284</v>
      </c>
      <c r="P312" s="5" t="s">
        <v>977</v>
      </c>
      <c r="Q312" s="5" t="s">
        <v>336</v>
      </c>
      <c r="R312" s="5" t="s">
        <v>978</v>
      </c>
      <c r="T312" s="5" t="s">
        <v>979</v>
      </c>
      <c r="V312" s="5" t="s">
        <v>137</v>
      </c>
      <c r="X312" s="5">
        <v>0</v>
      </c>
      <c r="Z312" s="5" t="s">
        <v>5</v>
      </c>
      <c r="AC312" s="5">
        <v>5</v>
      </c>
      <c r="BI312" s="5">
        <f t="shared" si="516"/>
        <v>5</v>
      </c>
      <c r="BJ312" s="6">
        <v>306</v>
      </c>
      <c r="BK312" s="6">
        <f t="shared" ref="BK312" si="621">BJ312*BI312</f>
        <v>1530</v>
      </c>
      <c r="BL312" s="6">
        <v>765</v>
      </c>
      <c r="BM312" s="6">
        <f t="shared" ref="BM312" si="622">BL312*BI312</f>
        <v>3825</v>
      </c>
      <c r="BQ312" s="5" t="s">
        <v>128</v>
      </c>
    </row>
    <row r="313" spans="1:69" x14ac:dyDescent="0.25">
      <c r="F313" t="s">
        <v>117</v>
      </c>
      <c r="G313" t="s">
        <v>117</v>
      </c>
      <c r="H313" t="s">
        <v>975</v>
      </c>
      <c r="I313" t="s">
        <v>975</v>
      </c>
      <c r="J313" t="s">
        <v>748</v>
      </c>
      <c r="K313" t="s">
        <v>16</v>
      </c>
      <c r="L313" t="s">
        <v>255</v>
      </c>
      <c r="M313" t="s">
        <v>255</v>
      </c>
      <c r="N313" t="s">
        <v>976</v>
      </c>
      <c r="O313" t="s">
        <v>284</v>
      </c>
      <c r="P313" t="s">
        <v>977</v>
      </c>
      <c r="Q313" t="s">
        <v>336</v>
      </c>
      <c r="R313" t="s">
        <v>978</v>
      </c>
      <c r="T313" t="s">
        <v>979</v>
      </c>
      <c r="V313" t="s">
        <v>137</v>
      </c>
      <c r="X313">
        <v>0</v>
      </c>
      <c r="Z313" t="s">
        <v>5</v>
      </c>
      <c r="AC313" s="2">
        <v>0</v>
      </c>
      <c r="BI313">
        <f t="shared" si="516"/>
        <v>0</v>
      </c>
      <c r="BJ313" s="4">
        <v>306</v>
      </c>
      <c r="BK313" s="4">
        <f t="shared" ref="BK313" si="623">BJ313*BI313</f>
        <v>0</v>
      </c>
      <c r="BL313" s="4">
        <v>765</v>
      </c>
      <c r="BM313" s="4">
        <f t="shared" ref="BM313" si="624">BL313*BI313</f>
        <v>0</v>
      </c>
      <c r="BQ313" t="s">
        <v>129</v>
      </c>
    </row>
    <row r="314" spans="1:69" s="5" customFormat="1" ht="215.1" customHeight="1" x14ac:dyDescent="0.25">
      <c r="A314" t="s">
        <v>164</v>
      </c>
      <c r="B314"/>
      <c r="C314"/>
      <c r="D314"/>
      <c r="E314"/>
      <c r="F314" s="5" t="s">
        <v>117</v>
      </c>
      <c r="G314" s="5" t="s">
        <v>117</v>
      </c>
      <c r="H314" s="5" t="s">
        <v>980</v>
      </c>
      <c r="I314" s="5" t="s">
        <v>980</v>
      </c>
      <c r="J314" s="5" t="s">
        <v>748</v>
      </c>
      <c r="K314" s="5" t="s">
        <v>16</v>
      </c>
      <c r="L314" s="5" t="s">
        <v>255</v>
      </c>
      <c r="M314" s="5" t="s">
        <v>255</v>
      </c>
      <c r="N314" s="5" t="s">
        <v>976</v>
      </c>
      <c r="O314" s="5" t="s">
        <v>284</v>
      </c>
      <c r="P314" s="5" t="s">
        <v>981</v>
      </c>
      <c r="Q314" s="5" t="s">
        <v>336</v>
      </c>
      <c r="R314" s="5" t="s">
        <v>982</v>
      </c>
      <c r="T314" s="5" t="s">
        <v>983</v>
      </c>
      <c r="V314" s="5" t="s">
        <v>137</v>
      </c>
      <c r="X314" s="5">
        <v>0</v>
      </c>
      <c r="Z314" s="5" t="s">
        <v>5</v>
      </c>
      <c r="AC314" s="5">
        <v>5</v>
      </c>
      <c r="AD314" s="5">
        <v>4</v>
      </c>
      <c r="BI314" s="5">
        <f t="shared" si="516"/>
        <v>9</v>
      </c>
      <c r="BJ314" s="6">
        <v>306</v>
      </c>
      <c r="BK314" s="6">
        <f t="shared" ref="BK314" si="625">BJ314*BI314</f>
        <v>2754</v>
      </c>
      <c r="BL314" s="6">
        <v>765</v>
      </c>
      <c r="BM314" s="6">
        <f t="shared" ref="BM314" si="626">BL314*BI314</f>
        <v>6885</v>
      </c>
      <c r="BQ314" s="5" t="s">
        <v>128</v>
      </c>
    </row>
    <row r="315" spans="1:69" x14ac:dyDescent="0.25">
      <c r="F315" t="s">
        <v>117</v>
      </c>
      <c r="G315" t="s">
        <v>117</v>
      </c>
      <c r="H315" t="s">
        <v>980</v>
      </c>
      <c r="I315" t="s">
        <v>980</v>
      </c>
      <c r="J315" t="s">
        <v>748</v>
      </c>
      <c r="K315" t="s">
        <v>16</v>
      </c>
      <c r="L315" t="s">
        <v>255</v>
      </c>
      <c r="M315" t="s">
        <v>255</v>
      </c>
      <c r="N315" t="s">
        <v>976</v>
      </c>
      <c r="O315" t="s">
        <v>284</v>
      </c>
      <c r="P315" t="s">
        <v>981</v>
      </c>
      <c r="Q315" t="s">
        <v>336</v>
      </c>
      <c r="R315" t="s">
        <v>982</v>
      </c>
      <c r="T315" t="s">
        <v>983</v>
      </c>
      <c r="V315" t="s">
        <v>137</v>
      </c>
      <c r="X315">
        <v>0</v>
      </c>
      <c r="Z315" t="s">
        <v>5</v>
      </c>
      <c r="AC315" s="2">
        <v>0</v>
      </c>
      <c r="AD315" s="2">
        <v>0</v>
      </c>
      <c r="BI315">
        <f t="shared" si="516"/>
        <v>0</v>
      </c>
      <c r="BJ315" s="4">
        <v>306</v>
      </c>
      <c r="BK315" s="4">
        <f t="shared" ref="BK315" si="627">BJ315*BI315</f>
        <v>0</v>
      </c>
      <c r="BL315" s="4">
        <v>765</v>
      </c>
      <c r="BM315" s="4">
        <f t="shared" ref="BM315" si="628">BL315*BI315</f>
        <v>0</v>
      </c>
      <c r="BQ315" t="s">
        <v>129</v>
      </c>
    </row>
    <row r="316" spans="1:69" s="5" customFormat="1" ht="215.1" customHeight="1" x14ac:dyDescent="0.25">
      <c r="A316"/>
      <c r="B316"/>
      <c r="C316"/>
      <c r="D316"/>
      <c r="E316"/>
      <c r="F316" s="5" t="s">
        <v>117</v>
      </c>
      <c r="G316" s="5" t="s">
        <v>117</v>
      </c>
      <c r="H316" s="5" t="s">
        <v>984</v>
      </c>
      <c r="I316" s="5" t="s">
        <v>984</v>
      </c>
      <c r="J316" s="5" t="s">
        <v>748</v>
      </c>
      <c r="K316" s="5" t="s">
        <v>16</v>
      </c>
      <c r="L316" s="5" t="s">
        <v>255</v>
      </c>
      <c r="M316" s="5" t="s">
        <v>255</v>
      </c>
      <c r="N316" s="5" t="s">
        <v>985</v>
      </c>
      <c r="O316" s="5" t="s">
        <v>986</v>
      </c>
      <c r="P316" s="5" t="s">
        <v>987</v>
      </c>
      <c r="Q316" s="5" t="s">
        <v>988</v>
      </c>
      <c r="R316" s="5" t="s">
        <v>989</v>
      </c>
      <c r="T316" s="5" t="s">
        <v>990</v>
      </c>
      <c r="V316" s="5" t="s">
        <v>127</v>
      </c>
      <c r="X316" s="5">
        <v>0</v>
      </c>
      <c r="Z316" s="5" t="s">
        <v>5</v>
      </c>
      <c r="AE316" s="5">
        <v>1</v>
      </c>
      <c r="BI316" s="5">
        <f t="shared" si="516"/>
        <v>1</v>
      </c>
      <c r="BJ316" s="6">
        <v>346</v>
      </c>
      <c r="BK316" s="6">
        <f t="shared" ref="BK316" si="629">BJ316*BI316</f>
        <v>346</v>
      </c>
      <c r="BL316" s="6">
        <v>865</v>
      </c>
      <c r="BM316" s="6">
        <f t="shared" ref="BM316" si="630">BL316*BI316</f>
        <v>865</v>
      </c>
      <c r="BQ316" s="5" t="s">
        <v>128</v>
      </c>
    </row>
    <row r="317" spans="1:69" x14ac:dyDescent="0.25">
      <c r="F317" t="s">
        <v>117</v>
      </c>
      <c r="G317" t="s">
        <v>117</v>
      </c>
      <c r="H317" t="s">
        <v>984</v>
      </c>
      <c r="I317" t="s">
        <v>984</v>
      </c>
      <c r="J317" t="s">
        <v>748</v>
      </c>
      <c r="K317" t="s">
        <v>16</v>
      </c>
      <c r="L317" t="s">
        <v>255</v>
      </c>
      <c r="M317" t="s">
        <v>255</v>
      </c>
      <c r="N317" t="s">
        <v>985</v>
      </c>
      <c r="O317" t="s">
        <v>986</v>
      </c>
      <c r="P317" t="s">
        <v>987</v>
      </c>
      <c r="Q317" t="s">
        <v>988</v>
      </c>
      <c r="R317" t="s">
        <v>989</v>
      </c>
      <c r="T317" t="s">
        <v>990</v>
      </c>
      <c r="V317" t="s">
        <v>127</v>
      </c>
      <c r="X317">
        <v>0</v>
      </c>
      <c r="Z317" t="s">
        <v>5</v>
      </c>
      <c r="AE317" s="2">
        <v>0</v>
      </c>
      <c r="BI317">
        <f t="shared" si="516"/>
        <v>0</v>
      </c>
      <c r="BJ317" s="4">
        <v>346</v>
      </c>
      <c r="BK317" s="4">
        <f t="shared" ref="BK317" si="631">BJ317*BI317</f>
        <v>0</v>
      </c>
      <c r="BL317" s="4">
        <v>865</v>
      </c>
      <c r="BM317" s="4">
        <f t="shared" ref="BM317" si="632">BL317*BI317</f>
        <v>0</v>
      </c>
      <c r="BQ317" t="s">
        <v>129</v>
      </c>
    </row>
    <row r="318" spans="1:69" s="5" customFormat="1" ht="215.1" customHeight="1" x14ac:dyDescent="0.25">
      <c r="A318"/>
      <c r="B318"/>
      <c r="C318"/>
      <c r="D318"/>
      <c r="E318"/>
      <c r="F318" s="5" t="s">
        <v>117</v>
      </c>
      <c r="G318" s="5" t="s">
        <v>117</v>
      </c>
      <c r="H318" s="5" t="s">
        <v>991</v>
      </c>
      <c r="I318" s="5" t="s">
        <v>991</v>
      </c>
      <c r="J318" s="5" t="s">
        <v>748</v>
      </c>
      <c r="K318" s="5" t="s">
        <v>16</v>
      </c>
      <c r="L318" s="5" t="s">
        <v>255</v>
      </c>
      <c r="M318" s="5" t="s">
        <v>255</v>
      </c>
      <c r="N318" s="5" t="s">
        <v>992</v>
      </c>
      <c r="O318" s="5" t="s">
        <v>284</v>
      </c>
      <c r="P318" s="5" t="s">
        <v>363</v>
      </c>
      <c r="Q318" s="5" t="s">
        <v>364</v>
      </c>
      <c r="R318" s="5" t="s">
        <v>184</v>
      </c>
      <c r="T318" s="5" t="s">
        <v>185</v>
      </c>
      <c r="V318" s="5" t="s">
        <v>127</v>
      </c>
      <c r="X318" s="5">
        <v>0</v>
      </c>
      <c r="Z318" s="5" t="s">
        <v>5</v>
      </c>
      <c r="AG318" s="5">
        <v>1</v>
      </c>
      <c r="BI318" s="5">
        <f t="shared" si="516"/>
        <v>1</v>
      </c>
      <c r="BJ318" s="6">
        <v>328</v>
      </c>
      <c r="BK318" s="6">
        <f t="shared" ref="BK318" si="633">BJ318*BI318</f>
        <v>328</v>
      </c>
      <c r="BL318" s="6">
        <v>820</v>
      </c>
      <c r="BM318" s="6">
        <f t="shared" ref="BM318" si="634">BL318*BI318</f>
        <v>820</v>
      </c>
      <c r="BQ318" s="5" t="s">
        <v>128</v>
      </c>
    </row>
    <row r="319" spans="1:69" x14ac:dyDescent="0.25">
      <c r="F319" t="s">
        <v>117</v>
      </c>
      <c r="G319" t="s">
        <v>117</v>
      </c>
      <c r="H319" t="s">
        <v>991</v>
      </c>
      <c r="I319" t="s">
        <v>991</v>
      </c>
      <c r="J319" t="s">
        <v>748</v>
      </c>
      <c r="K319" t="s">
        <v>16</v>
      </c>
      <c r="L319" t="s">
        <v>255</v>
      </c>
      <c r="M319" t="s">
        <v>255</v>
      </c>
      <c r="N319" t="s">
        <v>992</v>
      </c>
      <c r="O319" t="s">
        <v>284</v>
      </c>
      <c r="P319" t="s">
        <v>363</v>
      </c>
      <c r="Q319" t="s">
        <v>364</v>
      </c>
      <c r="R319" t="s">
        <v>184</v>
      </c>
      <c r="T319" t="s">
        <v>185</v>
      </c>
      <c r="V319" t="s">
        <v>127</v>
      </c>
      <c r="X319">
        <v>0</v>
      </c>
      <c r="Z319" t="s">
        <v>5</v>
      </c>
      <c r="AG319" s="2">
        <v>0</v>
      </c>
      <c r="BI319">
        <f t="shared" si="516"/>
        <v>0</v>
      </c>
      <c r="BJ319" s="4">
        <v>328</v>
      </c>
      <c r="BK319" s="4">
        <f t="shared" ref="BK319" si="635">BJ319*BI319</f>
        <v>0</v>
      </c>
      <c r="BL319" s="4">
        <v>820</v>
      </c>
      <c r="BM319" s="4">
        <f t="shared" ref="BM319" si="636">BL319*BI319</f>
        <v>0</v>
      </c>
      <c r="BQ319" t="s">
        <v>129</v>
      </c>
    </row>
    <row r="320" spans="1:69" s="5" customFormat="1" ht="215.1" customHeight="1" x14ac:dyDescent="0.25">
      <c r="A320"/>
      <c r="B320"/>
      <c r="C320"/>
      <c r="D320"/>
      <c r="E320"/>
      <c r="F320" s="5" t="s">
        <v>117</v>
      </c>
      <c r="G320" s="5" t="s">
        <v>117</v>
      </c>
      <c r="H320" s="5" t="s">
        <v>993</v>
      </c>
      <c r="I320" s="5" t="s">
        <v>993</v>
      </c>
      <c r="J320" s="5" t="s">
        <v>748</v>
      </c>
      <c r="K320" s="5" t="s">
        <v>16</v>
      </c>
      <c r="L320" s="5" t="s">
        <v>255</v>
      </c>
      <c r="M320" s="5" t="s">
        <v>255</v>
      </c>
      <c r="N320" s="5" t="s">
        <v>994</v>
      </c>
      <c r="O320" s="5" t="s">
        <v>284</v>
      </c>
      <c r="P320" s="5" t="s">
        <v>995</v>
      </c>
      <c r="Q320" s="5" t="s">
        <v>996</v>
      </c>
      <c r="R320" s="5" t="s">
        <v>967</v>
      </c>
      <c r="T320" s="5" t="s">
        <v>968</v>
      </c>
      <c r="V320" s="5" t="s">
        <v>137</v>
      </c>
      <c r="X320" s="5">
        <v>0</v>
      </c>
      <c r="Z320" s="5" t="s">
        <v>5</v>
      </c>
      <c r="AF320" s="5">
        <v>1</v>
      </c>
      <c r="AI320" s="5">
        <v>1</v>
      </c>
      <c r="BI320" s="5">
        <f t="shared" si="516"/>
        <v>2</v>
      </c>
      <c r="BJ320" s="6">
        <v>390</v>
      </c>
      <c r="BK320" s="6">
        <f t="shared" ref="BK320" si="637">BJ320*BI320</f>
        <v>780</v>
      </c>
      <c r="BL320" s="6">
        <v>975</v>
      </c>
      <c r="BM320" s="6">
        <f t="shared" ref="BM320" si="638">BL320*BI320</f>
        <v>1950</v>
      </c>
      <c r="BQ320" s="5" t="s">
        <v>128</v>
      </c>
    </row>
    <row r="321" spans="1:69" x14ac:dyDescent="0.25">
      <c r="F321" t="s">
        <v>117</v>
      </c>
      <c r="G321" t="s">
        <v>117</v>
      </c>
      <c r="H321" t="s">
        <v>993</v>
      </c>
      <c r="I321" t="s">
        <v>993</v>
      </c>
      <c r="J321" t="s">
        <v>748</v>
      </c>
      <c r="K321" t="s">
        <v>16</v>
      </c>
      <c r="L321" t="s">
        <v>255</v>
      </c>
      <c r="M321" t="s">
        <v>255</v>
      </c>
      <c r="N321" t="s">
        <v>994</v>
      </c>
      <c r="O321" t="s">
        <v>284</v>
      </c>
      <c r="P321" t="s">
        <v>995</v>
      </c>
      <c r="Q321" t="s">
        <v>996</v>
      </c>
      <c r="R321" t="s">
        <v>967</v>
      </c>
      <c r="T321" t="s">
        <v>968</v>
      </c>
      <c r="V321" t="s">
        <v>137</v>
      </c>
      <c r="X321">
        <v>0</v>
      </c>
      <c r="Z321" t="s">
        <v>5</v>
      </c>
      <c r="AF321" s="2">
        <v>0</v>
      </c>
      <c r="AI321" s="2">
        <v>0</v>
      </c>
      <c r="BI321">
        <f t="shared" si="516"/>
        <v>0</v>
      </c>
      <c r="BJ321" s="4">
        <v>390</v>
      </c>
      <c r="BK321" s="4">
        <f t="shared" ref="BK321" si="639">BJ321*BI321</f>
        <v>0</v>
      </c>
      <c r="BL321" s="4">
        <v>975</v>
      </c>
      <c r="BM321" s="4">
        <f t="shared" ref="BM321" si="640">BL321*BI321</f>
        <v>0</v>
      </c>
      <c r="BQ321" t="s">
        <v>129</v>
      </c>
    </row>
    <row r="322" spans="1:69" s="5" customFormat="1" ht="215.1" customHeight="1" x14ac:dyDescent="0.25">
      <c r="A322"/>
      <c r="B322"/>
      <c r="C322"/>
      <c r="D322"/>
      <c r="E322"/>
      <c r="F322" s="5" t="s">
        <v>117</v>
      </c>
      <c r="G322" s="5" t="s">
        <v>117</v>
      </c>
      <c r="H322" s="5" t="s">
        <v>997</v>
      </c>
      <c r="I322" s="5" t="s">
        <v>997</v>
      </c>
      <c r="J322" s="5" t="s">
        <v>748</v>
      </c>
      <c r="K322" s="5" t="s">
        <v>16</v>
      </c>
      <c r="L322" s="5" t="s">
        <v>255</v>
      </c>
      <c r="M322" s="5" t="s">
        <v>255</v>
      </c>
      <c r="N322" s="5" t="s">
        <v>998</v>
      </c>
      <c r="O322" s="5" t="s">
        <v>284</v>
      </c>
      <c r="P322" s="5" t="s">
        <v>999</v>
      </c>
      <c r="Q322" s="5" t="s">
        <v>1000</v>
      </c>
      <c r="R322" s="5" t="s">
        <v>1001</v>
      </c>
      <c r="T322" s="5" t="s">
        <v>366</v>
      </c>
      <c r="V322" s="5" t="s">
        <v>127</v>
      </c>
      <c r="X322" s="5">
        <v>0</v>
      </c>
      <c r="Z322" s="5" t="s">
        <v>5</v>
      </c>
      <c r="AG322" s="5">
        <v>1</v>
      </c>
      <c r="BI322" s="5">
        <f t="shared" si="516"/>
        <v>1</v>
      </c>
      <c r="BJ322" s="6">
        <v>328</v>
      </c>
      <c r="BK322" s="6">
        <f t="shared" ref="BK322" si="641">BJ322*BI322</f>
        <v>328</v>
      </c>
      <c r="BL322" s="6">
        <v>820</v>
      </c>
      <c r="BM322" s="6">
        <f t="shared" ref="BM322" si="642">BL322*BI322</f>
        <v>820</v>
      </c>
      <c r="BQ322" s="5" t="s">
        <v>128</v>
      </c>
    </row>
    <row r="323" spans="1:69" x14ac:dyDescent="0.25">
      <c r="F323" t="s">
        <v>117</v>
      </c>
      <c r="G323" t="s">
        <v>117</v>
      </c>
      <c r="H323" t="s">
        <v>997</v>
      </c>
      <c r="I323" t="s">
        <v>997</v>
      </c>
      <c r="J323" t="s">
        <v>748</v>
      </c>
      <c r="K323" t="s">
        <v>16</v>
      </c>
      <c r="L323" t="s">
        <v>255</v>
      </c>
      <c r="M323" t="s">
        <v>255</v>
      </c>
      <c r="N323" t="s">
        <v>998</v>
      </c>
      <c r="O323" t="s">
        <v>284</v>
      </c>
      <c r="P323" t="s">
        <v>999</v>
      </c>
      <c r="Q323" t="s">
        <v>1000</v>
      </c>
      <c r="R323" t="s">
        <v>1001</v>
      </c>
      <c r="T323" t="s">
        <v>366</v>
      </c>
      <c r="V323" t="s">
        <v>127</v>
      </c>
      <c r="X323">
        <v>0</v>
      </c>
      <c r="Z323" t="s">
        <v>5</v>
      </c>
      <c r="AG323" s="2">
        <v>0</v>
      </c>
      <c r="BI323">
        <f t="shared" si="516"/>
        <v>0</v>
      </c>
      <c r="BJ323" s="4">
        <v>328</v>
      </c>
      <c r="BK323" s="4">
        <f t="shared" ref="BK323" si="643">BJ323*BI323</f>
        <v>0</v>
      </c>
      <c r="BL323" s="4">
        <v>820</v>
      </c>
      <c r="BM323" s="4">
        <f t="shared" ref="BM323" si="644">BL323*BI323</f>
        <v>0</v>
      </c>
      <c r="BQ323" t="s">
        <v>129</v>
      </c>
    </row>
    <row r="324" spans="1:69" s="5" customFormat="1" ht="215.1" customHeight="1" x14ac:dyDescent="0.25">
      <c r="A324"/>
      <c r="B324"/>
      <c r="C324"/>
      <c r="D324"/>
      <c r="E324"/>
      <c r="F324" s="5" t="s">
        <v>117</v>
      </c>
      <c r="G324" s="5" t="s">
        <v>117</v>
      </c>
      <c r="H324" s="5" t="s">
        <v>1002</v>
      </c>
      <c r="I324" s="5" t="s">
        <v>1002</v>
      </c>
      <c r="J324" s="5" t="s">
        <v>748</v>
      </c>
      <c r="K324" s="5" t="s">
        <v>16</v>
      </c>
      <c r="L324" s="5" t="s">
        <v>255</v>
      </c>
      <c r="M324" s="5" t="s">
        <v>255</v>
      </c>
      <c r="N324" s="5" t="s">
        <v>1003</v>
      </c>
      <c r="O324" s="5" t="s">
        <v>284</v>
      </c>
      <c r="P324" s="5" t="s">
        <v>1004</v>
      </c>
      <c r="Q324" s="5" t="s">
        <v>972</v>
      </c>
      <c r="R324" s="5" t="s">
        <v>125</v>
      </c>
      <c r="T324" s="5" t="s">
        <v>126</v>
      </c>
      <c r="V324" s="5" t="s">
        <v>127</v>
      </c>
      <c r="X324" s="5">
        <v>0</v>
      </c>
      <c r="Z324" s="5" t="s">
        <v>5</v>
      </c>
      <c r="AC324" s="5">
        <v>1</v>
      </c>
      <c r="BI324" s="5">
        <f t="shared" ref="BI324:BI387" si="645">SUM(AA324:BH324)</f>
        <v>1</v>
      </c>
      <c r="BJ324" s="6">
        <v>590</v>
      </c>
      <c r="BK324" s="6">
        <f t="shared" ref="BK324" si="646">BJ324*BI324</f>
        <v>590</v>
      </c>
      <c r="BL324" s="6">
        <v>1475</v>
      </c>
      <c r="BM324" s="6">
        <f t="shared" ref="BM324" si="647">BL324*BI324</f>
        <v>1475</v>
      </c>
      <c r="BN324" s="5" t="s">
        <v>146</v>
      </c>
      <c r="BQ324" s="5" t="s">
        <v>128</v>
      </c>
    </row>
    <row r="325" spans="1:69" x14ac:dyDescent="0.25">
      <c r="F325" t="s">
        <v>117</v>
      </c>
      <c r="G325" t="s">
        <v>117</v>
      </c>
      <c r="H325" t="s">
        <v>1002</v>
      </c>
      <c r="I325" t="s">
        <v>1002</v>
      </c>
      <c r="J325" t="s">
        <v>748</v>
      </c>
      <c r="K325" t="s">
        <v>16</v>
      </c>
      <c r="L325" t="s">
        <v>255</v>
      </c>
      <c r="M325" t="s">
        <v>255</v>
      </c>
      <c r="N325" t="s">
        <v>1003</v>
      </c>
      <c r="O325" t="s">
        <v>284</v>
      </c>
      <c r="P325" t="s">
        <v>1004</v>
      </c>
      <c r="Q325" t="s">
        <v>972</v>
      </c>
      <c r="R325" t="s">
        <v>125</v>
      </c>
      <c r="T325" t="s">
        <v>126</v>
      </c>
      <c r="V325" t="s">
        <v>127</v>
      </c>
      <c r="X325">
        <v>0</v>
      </c>
      <c r="Z325" t="s">
        <v>5</v>
      </c>
      <c r="AC325" s="2">
        <v>0</v>
      </c>
      <c r="BI325">
        <f t="shared" si="645"/>
        <v>0</v>
      </c>
      <c r="BJ325" s="4">
        <v>590</v>
      </c>
      <c r="BK325" s="4">
        <f t="shared" ref="BK325" si="648">BJ325*BI325</f>
        <v>0</v>
      </c>
      <c r="BL325" s="4">
        <v>1475</v>
      </c>
      <c r="BM325" s="4">
        <f t="shared" ref="BM325" si="649">BL325*BI325</f>
        <v>0</v>
      </c>
      <c r="BN325" t="s">
        <v>146</v>
      </c>
      <c r="BQ325" t="s">
        <v>129</v>
      </c>
    </row>
    <row r="326" spans="1:69" s="5" customFormat="1" ht="215.1" customHeight="1" x14ac:dyDescent="0.25">
      <c r="A326"/>
      <c r="B326"/>
      <c r="C326"/>
      <c r="D326"/>
      <c r="E326"/>
      <c r="F326" s="5" t="s">
        <v>117</v>
      </c>
      <c r="G326" s="5" t="s">
        <v>117</v>
      </c>
      <c r="H326" s="5" t="s">
        <v>1005</v>
      </c>
      <c r="I326" s="5" t="s">
        <v>1005</v>
      </c>
      <c r="J326" s="5" t="s">
        <v>748</v>
      </c>
      <c r="K326" s="5" t="s">
        <v>16</v>
      </c>
      <c r="L326" s="5" t="s">
        <v>255</v>
      </c>
      <c r="M326" s="5" t="s">
        <v>255</v>
      </c>
      <c r="N326" s="5" t="s">
        <v>1006</v>
      </c>
      <c r="O326" s="5" t="s">
        <v>284</v>
      </c>
      <c r="P326" s="5" t="s">
        <v>1007</v>
      </c>
      <c r="Q326" s="5" t="s">
        <v>1008</v>
      </c>
      <c r="R326" s="5" t="s">
        <v>371</v>
      </c>
      <c r="T326" s="5" t="s">
        <v>372</v>
      </c>
      <c r="V326" s="5" t="s">
        <v>137</v>
      </c>
      <c r="X326" s="5">
        <v>0</v>
      </c>
      <c r="Z326" s="5" t="s">
        <v>5</v>
      </c>
      <c r="AC326" s="5">
        <v>1</v>
      </c>
      <c r="BI326" s="5">
        <f t="shared" si="645"/>
        <v>1</v>
      </c>
      <c r="BJ326" s="6">
        <v>422</v>
      </c>
      <c r="BK326" s="6">
        <f t="shared" ref="BK326" si="650">BJ326*BI326</f>
        <v>422</v>
      </c>
      <c r="BL326" s="6">
        <v>1055</v>
      </c>
      <c r="BM326" s="6">
        <f t="shared" ref="BM326" si="651">BL326*BI326</f>
        <v>1055</v>
      </c>
      <c r="BQ326" s="5" t="s">
        <v>128</v>
      </c>
    </row>
    <row r="327" spans="1:69" x14ac:dyDescent="0.25">
      <c r="F327" t="s">
        <v>117</v>
      </c>
      <c r="G327" t="s">
        <v>117</v>
      </c>
      <c r="H327" t="s">
        <v>1005</v>
      </c>
      <c r="I327" t="s">
        <v>1005</v>
      </c>
      <c r="J327" t="s">
        <v>748</v>
      </c>
      <c r="K327" t="s">
        <v>16</v>
      </c>
      <c r="L327" t="s">
        <v>255</v>
      </c>
      <c r="M327" t="s">
        <v>255</v>
      </c>
      <c r="N327" t="s">
        <v>1006</v>
      </c>
      <c r="O327" t="s">
        <v>284</v>
      </c>
      <c r="P327" t="s">
        <v>1007</v>
      </c>
      <c r="Q327" t="s">
        <v>1008</v>
      </c>
      <c r="R327" t="s">
        <v>371</v>
      </c>
      <c r="T327" t="s">
        <v>372</v>
      </c>
      <c r="V327" t="s">
        <v>137</v>
      </c>
      <c r="X327">
        <v>0</v>
      </c>
      <c r="Z327" t="s">
        <v>5</v>
      </c>
      <c r="AC327" s="2">
        <v>0</v>
      </c>
      <c r="BI327">
        <f t="shared" si="645"/>
        <v>0</v>
      </c>
      <c r="BJ327" s="4">
        <v>422</v>
      </c>
      <c r="BK327" s="4">
        <f t="shared" ref="BK327" si="652">BJ327*BI327</f>
        <v>0</v>
      </c>
      <c r="BL327" s="4">
        <v>1055</v>
      </c>
      <c r="BM327" s="4">
        <f t="shared" ref="BM327" si="653">BL327*BI327</f>
        <v>0</v>
      </c>
      <c r="BQ327" t="s">
        <v>129</v>
      </c>
    </row>
    <row r="328" spans="1:69" s="5" customFormat="1" ht="215.1" customHeight="1" x14ac:dyDescent="0.25">
      <c r="A328"/>
      <c r="B328"/>
      <c r="C328"/>
      <c r="D328"/>
      <c r="E328"/>
      <c r="F328" s="5" t="s">
        <v>117</v>
      </c>
      <c r="G328" s="5" t="s">
        <v>117</v>
      </c>
      <c r="H328" s="5" t="s">
        <v>1009</v>
      </c>
      <c r="I328" s="5" t="s">
        <v>1009</v>
      </c>
      <c r="J328" s="5" t="s">
        <v>748</v>
      </c>
      <c r="K328" s="5" t="s">
        <v>16</v>
      </c>
      <c r="L328" s="5" t="s">
        <v>255</v>
      </c>
      <c r="M328" s="5" t="s">
        <v>255</v>
      </c>
      <c r="N328" s="5" t="s">
        <v>1010</v>
      </c>
      <c r="O328" s="5" t="s">
        <v>284</v>
      </c>
      <c r="P328" s="5" t="s">
        <v>1011</v>
      </c>
      <c r="Q328" s="5" t="s">
        <v>1012</v>
      </c>
      <c r="R328" s="5" t="s">
        <v>1013</v>
      </c>
      <c r="T328" s="5" t="s">
        <v>1014</v>
      </c>
      <c r="V328" s="5" t="s">
        <v>127</v>
      </c>
      <c r="X328" s="5">
        <v>0</v>
      </c>
      <c r="Z328" s="5" t="s">
        <v>5</v>
      </c>
      <c r="AD328" s="5">
        <v>1</v>
      </c>
      <c r="AI328" s="5">
        <v>1</v>
      </c>
      <c r="BI328" s="5">
        <f t="shared" si="645"/>
        <v>2</v>
      </c>
      <c r="BJ328" s="6">
        <v>328</v>
      </c>
      <c r="BK328" s="6">
        <f t="shared" ref="BK328" si="654">BJ328*BI328</f>
        <v>656</v>
      </c>
      <c r="BL328" s="6">
        <v>820</v>
      </c>
      <c r="BM328" s="6">
        <f t="shared" ref="BM328" si="655">BL328*BI328</f>
        <v>1640</v>
      </c>
      <c r="BQ328" s="5" t="s">
        <v>128</v>
      </c>
    </row>
    <row r="329" spans="1:69" x14ac:dyDescent="0.25">
      <c r="F329" t="s">
        <v>117</v>
      </c>
      <c r="G329" t="s">
        <v>117</v>
      </c>
      <c r="H329" t="s">
        <v>1009</v>
      </c>
      <c r="I329" t="s">
        <v>1009</v>
      </c>
      <c r="J329" t="s">
        <v>748</v>
      </c>
      <c r="K329" t="s">
        <v>16</v>
      </c>
      <c r="L329" t="s">
        <v>255</v>
      </c>
      <c r="M329" t="s">
        <v>255</v>
      </c>
      <c r="N329" t="s">
        <v>1010</v>
      </c>
      <c r="O329" t="s">
        <v>284</v>
      </c>
      <c r="P329" t="s">
        <v>1011</v>
      </c>
      <c r="Q329" t="s">
        <v>1012</v>
      </c>
      <c r="R329" t="s">
        <v>1013</v>
      </c>
      <c r="T329" t="s">
        <v>1014</v>
      </c>
      <c r="V329" t="s">
        <v>127</v>
      </c>
      <c r="X329">
        <v>0</v>
      </c>
      <c r="Z329" t="s">
        <v>5</v>
      </c>
      <c r="AD329" s="2">
        <v>0</v>
      </c>
      <c r="AI329" s="2">
        <v>0</v>
      </c>
      <c r="BI329">
        <f t="shared" si="645"/>
        <v>0</v>
      </c>
      <c r="BJ329" s="4">
        <v>328</v>
      </c>
      <c r="BK329" s="4">
        <f t="shared" ref="BK329" si="656">BJ329*BI329</f>
        <v>0</v>
      </c>
      <c r="BL329" s="4">
        <v>820</v>
      </c>
      <c r="BM329" s="4">
        <f t="shared" ref="BM329" si="657">BL329*BI329</f>
        <v>0</v>
      </c>
      <c r="BQ329" t="s">
        <v>129</v>
      </c>
    </row>
    <row r="330" spans="1:69" s="5" customFormat="1" ht="215.1" customHeight="1" x14ac:dyDescent="0.25">
      <c r="A330"/>
      <c r="B330"/>
      <c r="C330"/>
      <c r="D330"/>
      <c r="E330"/>
      <c r="F330" s="5" t="s">
        <v>117</v>
      </c>
      <c r="G330" s="5" t="s">
        <v>117</v>
      </c>
      <c r="H330" s="5" t="s">
        <v>1015</v>
      </c>
      <c r="I330" s="5" t="s">
        <v>1015</v>
      </c>
      <c r="J330" s="5" t="s">
        <v>748</v>
      </c>
      <c r="K330" s="5" t="s">
        <v>16</v>
      </c>
      <c r="L330" s="5" t="s">
        <v>255</v>
      </c>
      <c r="M330" s="5" t="s">
        <v>255</v>
      </c>
      <c r="N330" s="5" t="s">
        <v>1016</v>
      </c>
      <c r="O330" s="5" t="s">
        <v>255</v>
      </c>
      <c r="P330" s="5" t="s">
        <v>1017</v>
      </c>
      <c r="Q330" s="5" t="s">
        <v>1018</v>
      </c>
      <c r="R330" s="5" t="s">
        <v>184</v>
      </c>
      <c r="T330" s="5" t="s">
        <v>185</v>
      </c>
      <c r="V330" s="5" t="s">
        <v>137</v>
      </c>
      <c r="X330" s="5">
        <v>0</v>
      </c>
      <c r="Z330" s="5" t="s">
        <v>5</v>
      </c>
      <c r="AC330" s="5">
        <v>23</v>
      </c>
      <c r="AD330" s="5">
        <v>4</v>
      </c>
      <c r="AE330" s="5">
        <v>8</v>
      </c>
      <c r="AF330" s="5">
        <v>1</v>
      </c>
      <c r="AG330" s="5">
        <v>5</v>
      </c>
      <c r="AH330" s="5">
        <v>2</v>
      </c>
      <c r="AI330" s="5">
        <v>4</v>
      </c>
      <c r="AJ330" s="5">
        <v>1</v>
      </c>
      <c r="AM330" s="5">
        <v>1</v>
      </c>
      <c r="AO330" s="5">
        <v>2</v>
      </c>
      <c r="BI330" s="5">
        <f t="shared" si="645"/>
        <v>51</v>
      </c>
      <c r="BJ330" s="6">
        <v>192</v>
      </c>
      <c r="BK330" s="6">
        <f t="shared" ref="BK330" si="658">BJ330*BI330</f>
        <v>9792</v>
      </c>
      <c r="BL330" s="6">
        <v>480</v>
      </c>
      <c r="BM330" s="6">
        <f t="shared" ref="BM330" si="659">BL330*BI330</f>
        <v>24480</v>
      </c>
      <c r="BQ330" s="5" t="s">
        <v>128</v>
      </c>
    </row>
    <row r="331" spans="1:69" x14ac:dyDescent="0.25">
      <c r="F331" t="s">
        <v>117</v>
      </c>
      <c r="G331" t="s">
        <v>117</v>
      </c>
      <c r="H331" t="s">
        <v>1015</v>
      </c>
      <c r="I331" t="s">
        <v>1015</v>
      </c>
      <c r="J331" t="s">
        <v>748</v>
      </c>
      <c r="K331" t="s">
        <v>16</v>
      </c>
      <c r="L331" t="s">
        <v>255</v>
      </c>
      <c r="M331" t="s">
        <v>255</v>
      </c>
      <c r="N331" t="s">
        <v>1016</v>
      </c>
      <c r="O331" t="s">
        <v>255</v>
      </c>
      <c r="P331" t="s">
        <v>1017</v>
      </c>
      <c r="Q331" t="s">
        <v>1018</v>
      </c>
      <c r="R331" t="s">
        <v>184</v>
      </c>
      <c r="T331" t="s">
        <v>185</v>
      </c>
      <c r="V331" t="s">
        <v>137</v>
      </c>
      <c r="X331">
        <v>0</v>
      </c>
      <c r="Z331" t="s">
        <v>5</v>
      </c>
      <c r="AC331" s="2">
        <v>0</v>
      </c>
      <c r="AD331" s="2">
        <v>0</v>
      </c>
      <c r="AE331" s="2">
        <v>0</v>
      </c>
      <c r="AF331" s="2">
        <v>0</v>
      </c>
      <c r="AG331" s="2">
        <v>0</v>
      </c>
      <c r="AH331" s="2">
        <v>0</v>
      </c>
      <c r="AI331" s="2">
        <v>0</v>
      </c>
      <c r="AJ331" s="2">
        <v>0</v>
      </c>
      <c r="AM331" s="2">
        <v>0</v>
      </c>
      <c r="AO331" s="2">
        <v>0</v>
      </c>
      <c r="BI331">
        <f t="shared" si="645"/>
        <v>0</v>
      </c>
      <c r="BJ331" s="4">
        <v>192</v>
      </c>
      <c r="BK331" s="4">
        <f t="shared" ref="BK331" si="660">BJ331*BI331</f>
        <v>0</v>
      </c>
      <c r="BL331" s="4">
        <v>480</v>
      </c>
      <c r="BM331" s="4">
        <f t="shared" ref="BM331" si="661">BL331*BI331</f>
        <v>0</v>
      </c>
      <c r="BQ331" t="s">
        <v>129</v>
      </c>
    </row>
    <row r="332" spans="1:69" s="5" customFormat="1" ht="215.1" customHeight="1" x14ac:dyDescent="0.25">
      <c r="A332"/>
      <c r="B332"/>
      <c r="C332"/>
      <c r="D332"/>
      <c r="E332"/>
      <c r="F332" s="5" t="s">
        <v>117</v>
      </c>
      <c r="G332" s="5" t="s">
        <v>117</v>
      </c>
      <c r="H332" s="5" t="s">
        <v>1019</v>
      </c>
      <c r="I332" s="5" t="s">
        <v>1019</v>
      </c>
      <c r="J332" s="5" t="s">
        <v>748</v>
      </c>
      <c r="K332" s="5" t="s">
        <v>16</v>
      </c>
      <c r="L332" s="5" t="s">
        <v>255</v>
      </c>
      <c r="M332" s="5" t="s">
        <v>255</v>
      </c>
      <c r="N332" s="5" t="s">
        <v>1016</v>
      </c>
      <c r="O332" s="5" t="s">
        <v>255</v>
      </c>
      <c r="P332" s="5" t="s">
        <v>1017</v>
      </c>
      <c r="Q332" s="5" t="s">
        <v>1018</v>
      </c>
      <c r="R332" s="5" t="s">
        <v>1020</v>
      </c>
      <c r="T332" s="5" t="s">
        <v>1021</v>
      </c>
      <c r="V332" s="5" t="s">
        <v>137</v>
      </c>
      <c r="X332" s="5">
        <v>0</v>
      </c>
      <c r="Z332" s="5" t="s">
        <v>5</v>
      </c>
      <c r="AC332" s="5">
        <v>9</v>
      </c>
      <c r="AD332" s="5">
        <v>6</v>
      </c>
      <c r="AE332" s="5">
        <v>16</v>
      </c>
      <c r="AF332" s="5">
        <v>9</v>
      </c>
      <c r="AG332" s="5">
        <v>12</v>
      </c>
      <c r="AH332" s="5">
        <v>4</v>
      </c>
      <c r="AI332" s="5">
        <v>2</v>
      </c>
      <c r="AJ332" s="5">
        <v>1</v>
      </c>
      <c r="AK332" s="5">
        <v>1</v>
      </c>
      <c r="AL332" s="5">
        <v>2</v>
      </c>
      <c r="AM332" s="5">
        <v>2</v>
      </c>
      <c r="BI332" s="5">
        <f t="shared" si="645"/>
        <v>64</v>
      </c>
      <c r="BJ332" s="6">
        <v>192</v>
      </c>
      <c r="BK332" s="6">
        <f t="shared" ref="BK332" si="662">BJ332*BI332</f>
        <v>12288</v>
      </c>
      <c r="BL332" s="6">
        <v>480</v>
      </c>
      <c r="BM332" s="6">
        <f t="shared" ref="BM332" si="663">BL332*BI332</f>
        <v>30720</v>
      </c>
      <c r="BQ332" s="5" t="s">
        <v>128</v>
      </c>
    </row>
    <row r="333" spans="1:69" x14ac:dyDescent="0.25">
      <c r="F333" t="s">
        <v>117</v>
      </c>
      <c r="G333" t="s">
        <v>117</v>
      </c>
      <c r="H333" t="s">
        <v>1019</v>
      </c>
      <c r="I333" t="s">
        <v>1019</v>
      </c>
      <c r="J333" t="s">
        <v>748</v>
      </c>
      <c r="K333" t="s">
        <v>16</v>
      </c>
      <c r="L333" t="s">
        <v>255</v>
      </c>
      <c r="M333" t="s">
        <v>255</v>
      </c>
      <c r="N333" t="s">
        <v>1016</v>
      </c>
      <c r="O333" t="s">
        <v>255</v>
      </c>
      <c r="P333" t="s">
        <v>1017</v>
      </c>
      <c r="Q333" t="s">
        <v>1018</v>
      </c>
      <c r="R333" t="s">
        <v>1020</v>
      </c>
      <c r="T333" t="s">
        <v>1021</v>
      </c>
      <c r="V333" t="s">
        <v>137</v>
      </c>
      <c r="X333">
        <v>0</v>
      </c>
      <c r="Z333" t="s">
        <v>5</v>
      </c>
      <c r="AC333" s="2">
        <v>0</v>
      </c>
      <c r="AD333" s="2">
        <v>0</v>
      </c>
      <c r="AE333" s="2">
        <v>0</v>
      </c>
      <c r="AF333" s="2">
        <v>0</v>
      </c>
      <c r="AG333" s="2">
        <v>0</v>
      </c>
      <c r="AH333" s="2">
        <v>0</v>
      </c>
      <c r="AI333" s="2">
        <v>0</v>
      </c>
      <c r="AJ333" s="2">
        <v>0</v>
      </c>
      <c r="AK333" s="2">
        <v>0</v>
      </c>
      <c r="AL333" s="2">
        <v>0</v>
      </c>
      <c r="AM333" s="2">
        <v>0</v>
      </c>
      <c r="BI333">
        <f t="shared" si="645"/>
        <v>0</v>
      </c>
      <c r="BJ333" s="4">
        <v>192</v>
      </c>
      <c r="BK333" s="4">
        <f t="shared" ref="BK333" si="664">BJ333*BI333</f>
        <v>0</v>
      </c>
      <c r="BL333" s="4">
        <v>480</v>
      </c>
      <c r="BM333" s="4">
        <f t="shared" ref="BM333" si="665">BL333*BI333</f>
        <v>0</v>
      </c>
      <c r="BQ333" t="s">
        <v>129</v>
      </c>
    </row>
    <row r="334" spans="1:69" s="5" customFormat="1" ht="215.1" customHeight="1" x14ac:dyDescent="0.25">
      <c r="A334" t="s">
        <v>157</v>
      </c>
      <c r="B334"/>
      <c r="C334"/>
      <c r="D334"/>
      <c r="E334"/>
      <c r="F334" s="5" t="s">
        <v>117</v>
      </c>
      <c r="G334" s="5" t="s">
        <v>117</v>
      </c>
      <c r="H334" s="5" t="s">
        <v>1022</v>
      </c>
      <c r="I334" s="5" t="s">
        <v>1022</v>
      </c>
      <c r="J334" s="5" t="s">
        <v>748</v>
      </c>
      <c r="K334" s="5" t="s">
        <v>16</v>
      </c>
      <c r="L334" s="5" t="s">
        <v>255</v>
      </c>
      <c r="M334" s="5" t="s">
        <v>255</v>
      </c>
      <c r="N334" s="5" t="s">
        <v>1023</v>
      </c>
      <c r="O334" s="5" t="s">
        <v>284</v>
      </c>
      <c r="P334" s="5" t="s">
        <v>1024</v>
      </c>
      <c r="Q334" s="5" t="s">
        <v>972</v>
      </c>
      <c r="R334" s="5" t="s">
        <v>1025</v>
      </c>
      <c r="T334" s="5" t="s">
        <v>1026</v>
      </c>
      <c r="V334" s="5" t="s">
        <v>127</v>
      </c>
      <c r="X334" s="5">
        <v>0</v>
      </c>
      <c r="Z334" s="5" t="s">
        <v>5</v>
      </c>
      <c r="AO334" s="5">
        <v>1</v>
      </c>
      <c r="BI334" s="5">
        <f t="shared" si="645"/>
        <v>1</v>
      </c>
      <c r="BJ334" s="6">
        <v>216</v>
      </c>
      <c r="BK334" s="6">
        <f t="shared" ref="BK334" si="666">BJ334*BI334</f>
        <v>216</v>
      </c>
      <c r="BL334" s="6">
        <v>540</v>
      </c>
      <c r="BM334" s="6">
        <f t="shared" ref="BM334" si="667">BL334*BI334</f>
        <v>540</v>
      </c>
      <c r="BQ334" s="5" t="s">
        <v>128</v>
      </c>
    </row>
    <row r="335" spans="1:69" x14ac:dyDescent="0.25">
      <c r="F335" t="s">
        <v>117</v>
      </c>
      <c r="G335" t="s">
        <v>117</v>
      </c>
      <c r="H335" t="s">
        <v>1022</v>
      </c>
      <c r="I335" t="s">
        <v>1022</v>
      </c>
      <c r="J335" t="s">
        <v>748</v>
      </c>
      <c r="K335" t="s">
        <v>16</v>
      </c>
      <c r="L335" t="s">
        <v>255</v>
      </c>
      <c r="M335" t="s">
        <v>255</v>
      </c>
      <c r="N335" t="s">
        <v>1023</v>
      </c>
      <c r="O335" t="s">
        <v>284</v>
      </c>
      <c r="P335" t="s">
        <v>1024</v>
      </c>
      <c r="Q335" t="s">
        <v>972</v>
      </c>
      <c r="R335" t="s">
        <v>1025</v>
      </c>
      <c r="T335" t="s">
        <v>1026</v>
      </c>
      <c r="V335" t="s">
        <v>127</v>
      </c>
      <c r="X335">
        <v>0</v>
      </c>
      <c r="Z335" t="s">
        <v>5</v>
      </c>
      <c r="AO335" s="2">
        <v>0</v>
      </c>
      <c r="BI335">
        <f t="shared" si="645"/>
        <v>0</v>
      </c>
      <c r="BJ335" s="4">
        <v>216</v>
      </c>
      <c r="BK335" s="4">
        <f t="shared" ref="BK335" si="668">BJ335*BI335</f>
        <v>0</v>
      </c>
      <c r="BL335" s="4">
        <v>540</v>
      </c>
      <c r="BM335" s="4">
        <f t="shared" ref="BM335" si="669">BL335*BI335</f>
        <v>0</v>
      </c>
      <c r="BQ335" t="s">
        <v>129</v>
      </c>
    </row>
    <row r="336" spans="1:69" s="5" customFormat="1" ht="215.1" customHeight="1" x14ac:dyDescent="0.25">
      <c r="A336" t="s">
        <v>157</v>
      </c>
      <c r="B336"/>
      <c r="C336"/>
      <c r="D336"/>
      <c r="E336"/>
      <c r="F336" s="5" t="s">
        <v>117</v>
      </c>
      <c r="G336" s="5" t="s">
        <v>117</v>
      </c>
      <c r="H336" s="5" t="s">
        <v>1027</v>
      </c>
      <c r="I336" s="5" t="s">
        <v>1027</v>
      </c>
      <c r="J336" s="5" t="s">
        <v>748</v>
      </c>
      <c r="K336" s="5" t="s">
        <v>16</v>
      </c>
      <c r="L336" s="5" t="s">
        <v>255</v>
      </c>
      <c r="M336" s="5" t="s">
        <v>255</v>
      </c>
      <c r="N336" s="5" t="s">
        <v>1023</v>
      </c>
      <c r="O336" s="5" t="s">
        <v>284</v>
      </c>
      <c r="P336" s="5" t="s">
        <v>1024</v>
      </c>
      <c r="Q336" s="5" t="s">
        <v>972</v>
      </c>
      <c r="R336" s="5" t="s">
        <v>1028</v>
      </c>
      <c r="T336" s="5" t="s">
        <v>1029</v>
      </c>
      <c r="V336" s="5" t="s">
        <v>127</v>
      </c>
      <c r="X336" s="5">
        <v>0</v>
      </c>
      <c r="Z336" s="5" t="s">
        <v>5</v>
      </c>
      <c r="AO336" s="5">
        <v>1</v>
      </c>
      <c r="BI336" s="5">
        <f t="shared" si="645"/>
        <v>1</v>
      </c>
      <c r="BJ336" s="6">
        <v>216</v>
      </c>
      <c r="BK336" s="6">
        <f t="shared" ref="BK336" si="670">BJ336*BI336</f>
        <v>216</v>
      </c>
      <c r="BL336" s="6">
        <v>540</v>
      </c>
      <c r="BM336" s="6">
        <f t="shared" ref="BM336" si="671">BL336*BI336</f>
        <v>540</v>
      </c>
      <c r="BQ336" s="5" t="s">
        <v>128</v>
      </c>
    </row>
    <row r="337" spans="1:69" x14ac:dyDescent="0.25">
      <c r="F337" t="s">
        <v>117</v>
      </c>
      <c r="G337" t="s">
        <v>117</v>
      </c>
      <c r="H337" t="s">
        <v>1027</v>
      </c>
      <c r="I337" t="s">
        <v>1027</v>
      </c>
      <c r="J337" t="s">
        <v>748</v>
      </c>
      <c r="K337" t="s">
        <v>16</v>
      </c>
      <c r="L337" t="s">
        <v>255</v>
      </c>
      <c r="M337" t="s">
        <v>255</v>
      </c>
      <c r="N337" t="s">
        <v>1023</v>
      </c>
      <c r="O337" t="s">
        <v>284</v>
      </c>
      <c r="P337" t="s">
        <v>1024</v>
      </c>
      <c r="Q337" t="s">
        <v>972</v>
      </c>
      <c r="R337" t="s">
        <v>1028</v>
      </c>
      <c r="T337" t="s">
        <v>1029</v>
      </c>
      <c r="V337" t="s">
        <v>127</v>
      </c>
      <c r="X337">
        <v>0</v>
      </c>
      <c r="Z337" t="s">
        <v>5</v>
      </c>
      <c r="AO337" s="2">
        <v>0</v>
      </c>
      <c r="BI337">
        <f t="shared" si="645"/>
        <v>0</v>
      </c>
      <c r="BJ337" s="4">
        <v>216</v>
      </c>
      <c r="BK337" s="4">
        <f t="shared" ref="BK337" si="672">BJ337*BI337</f>
        <v>0</v>
      </c>
      <c r="BL337" s="4">
        <v>540</v>
      </c>
      <c r="BM337" s="4">
        <f t="shared" ref="BM337" si="673">BL337*BI337</f>
        <v>0</v>
      </c>
      <c r="BQ337" t="s">
        <v>129</v>
      </c>
    </row>
    <row r="338" spans="1:69" s="5" customFormat="1" ht="215.1" customHeight="1" x14ac:dyDescent="0.25">
      <c r="A338"/>
      <c r="B338"/>
      <c r="C338"/>
      <c r="D338"/>
      <c r="E338"/>
      <c r="F338" s="5" t="s">
        <v>117</v>
      </c>
      <c r="G338" s="5" t="s">
        <v>117</v>
      </c>
      <c r="H338" s="5" t="s">
        <v>1030</v>
      </c>
      <c r="I338" s="5" t="s">
        <v>1030</v>
      </c>
      <c r="J338" s="5" t="s">
        <v>748</v>
      </c>
      <c r="K338" s="5" t="s">
        <v>16</v>
      </c>
      <c r="L338" s="5" t="s">
        <v>255</v>
      </c>
      <c r="M338" s="5" t="s">
        <v>255</v>
      </c>
      <c r="N338" s="5" t="s">
        <v>1031</v>
      </c>
      <c r="O338" s="5" t="s">
        <v>284</v>
      </c>
      <c r="P338" s="5" t="s">
        <v>1032</v>
      </c>
      <c r="Q338" s="5" t="s">
        <v>1033</v>
      </c>
      <c r="R338" s="5" t="s">
        <v>125</v>
      </c>
      <c r="T338" s="5" t="s">
        <v>126</v>
      </c>
      <c r="V338" s="5" t="s">
        <v>127</v>
      </c>
      <c r="X338" s="5">
        <v>0</v>
      </c>
      <c r="Z338" s="5" t="s">
        <v>5</v>
      </c>
      <c r="AC338" s="5">
        <v>1</v>
      </c>
      <c r="AE338" s="5">
        <v>3</v>
      </c>
      <c r="AF338" s="5">
        <v>1</v>
      </c>
      <c r="AG338" s="5">
        <v>1</v>
      </c>
      <c r="AH338" s="5">
        <v>1</v>
      </c>
      <c r="AJ338" s="5">
        <v>2</v>
      </c>
      <c r="BI338" s="5">
        <f t="shared" si="645"/>
        <v>9</v>
      </c>
      <c r="BJ338" s="6">
        <v>298</v>
      </c>
      <c r="BK338" s="6">
        <f t="shared" ref="BK338" si="674">BJ338*BI338</f>
        <v>2682</v>
      </c>
      <c r="BL338" s="6">
        <v>745</v>
      </c>
      <c r="BM338" s="6">
        <f t="shared" ref="BM338" si="675">BL338*BI338</f>
        <v>6705</v>
      </c>
      <c r="BQ338" s="5" t="s">
        <v>128</v>
      </c>
    </row>
    <row r="339" spans="1:69" x14ac:dyDescent="0.25">
      <c r="F339" t="s">
        <v>117</v>
      </c>
      <c r="G339" t="s">
        <v>117</v>
      </c>
      <c r="H339" t="s">
        <v>1030</v>
      </c>
      <c r="I339" t="s">
        <v>1030</v>
      </c>
      <c r="J339" t="s">
        <v>748</v>
      </c>
      <c r="K339" t="s">
        <v>16</v>
      </c>
      <c r="L339" t="s">
        <v>255</v>
      </c>
      <c r="M339" t="s">
        <v>255</v>
      </c>
      <c r="N339" t="s">
        <v>1031</v>
      </c>
      <c r="O339" t="s">
        <v>284</v>
      </c>
      <c r="P339" t="s">
        <v>1032</v>
      </c>
      <c r="Q339" t="s">
        <v>1033</v>
      </c>
      <c r="R339" t="s">
        <v>125</v>
      </c>
      <c r="T339" t="s">
        <v>126</v>
      </c>
      <c r="V339" t="s">
        <v>127</v>
      </c>
      <c r="X339">
        <v>0</v>
      </c>
      <c r="Z339" t="s">
        <v>5</v>
      </c>
      <c r="AC339" s="2">
        <v>0</v>
      </c>
      <c r="AE339" s="2">
        <v>0</v>
      </c>
      <c r="AF339" s="2">
        <v>0</v>
      </c>
      <c r="AG339" s="2">
        <v>0</v>
      </c>
      <c r="AH339" s="2">
        <v>0</v>
      </c>
      <c r="AJ339" s="2">
        <v>0</v>
      </c>
      <c r="BI339">
        <f t="shared" si="645"/>
        <v>0</v>
      </c>
      <c r="BJ339" s="4">
        <v>298</v>
      </c>
      <c r="BK339" s="4">
        <f t="shared" ref="BK339" si="676">BJ339*BI339</f>
        <v>0</v>
      </c>
      <c r="BL339" s="4">
        <v>745</v>
      </c>
      <c r="BM339" s="4">
        <f t="shared" ref="BM339" si="677">BL339*BI339</f>
        <v>0</v>
      </c>
      <c r="BQ339" t="s">
        <v>129</v>
      </c>
    </row>
    <row r="340" spans="1:69" s="5" customFormat="1" ht="215.1" customHeight="1" x14ac:dyDescent="0.25">
      <c r="A340"/>
      <c r="B340"/>
      <c r="C340"/>
      <c r="D340"/>
      <c r="E340"/>
      <c r="F340" s="5" t="s">
        <v>117</v>
      </c>
      <c r="G340" s="5" t="s">
        <v>117</v>
      </c>
      <c r="H340" s="5" t="s">
        <v>1034</v>
      </c>
      <c r="I340" s="5" t="s">
        <v>1034</v>
      </c>
      <c r="J340" s="5" t="s">
        <v>748</v>
      </c>
      <c r="K340" s="5" t="s">
        <v>16</v>
      </c>
      <c r="L340" s="5" t="s">
        <v>255</v>
      </c>
      <c r="M340" s="5" t="s">
        <v>255</v>
      </c>
      <c r="N340" s="5" t="s">
        <v>1031</v>
      </c>
      <c r="O340" s="5" t="s">
        <v>284</v>
      </c>
      <c r="P340" s="5" t="s">
        <v>1035</v>
      </c>
      <c r="Q340" s="5" t="s">
        <v>1036</v>
      </c>
      <c r="R340" s="5" t="s">
        <v>1037</v>
      </c>
      <c r="T340" s="5" t="s">
        <v>1038</v>
      </c>
      <c r="V340" s="5" t="s">
        <v>127</v>
      </c>
      <c r="X340" s="5">
        <v>0</v>
      </c>
      <c r="Z340" s="5" t="s">
        <v>5</v>
      </c>
      <c r="AC340" s="5">
        <v>1</v>
      </c>
      <c r="AG340" s="5">
        <v>2</v>
      </c>
      <c r="AI340" s="5">
        <v>2</v>
      </c>
      <c r="AL340" s="5">
        <v>3</v>
      </c>
      <c r="AM340" s="5">
        <v>3</v>
      </c>
      <c r="BI340" s="5">
        <f t="shared" si="645"/>
        <v>11</v>
      </c>
      <c r="BJ340" s="6">
        <v>216</v>
      </c>
      <c r="BK340" s="6">
        <f t="shared" ref="BK340" si="678">BJ340*BI340</f>
        <v>2376</v>
      </c>
      <c r="BL340" s="6">
        <v>540</v>
      </c>
      <c r="BM340" s="6">
        <f t="shared" ref="BM340" si="679">BL340*BI340</f>
        <v>5940</v>
      </c>
      <c r="BN340" s="5" t="s">
        <v>146</v>
      </c>
      <c r="BQ340" s="5" t="s">
        <v>128</v>
      </c>
    </row>
    <row r="341" spans="1:69" x14ac:dyDescent="0.25">
      <c r="F341" t="s">
        <v>117</v>
      </c>
      <c r="G341" t="s">
        <v>117</v>
      </c>
      <c r="H341" t="s">
        <v>1034</v>
      </c>
      <c r="I341" t="s">
        <v>1034</v>
      </c>
      <c r="J341" t="s">
        <v>748</v>
      </c>
      <c r="K341" t="s">
        <v>16</v>
      </c>
      <c r="L341" t="s">
        <v>255</v>
      </c>
      <c r="M341" t="s">
        <v>255</v>
      </c>
      <c r="N341" t="s">
        <v>1031</v>
      </c>
      <c r="O341" t="s">
        <v>284</v>
      </c>
      <c r="P341" t="s">
        <v>1035</v>
      </c>
      <c r="Q341" t="s">
        <v>1036</v>
      </c>
      <c r="R341" t="s">
        <v>1037</v>
      </c>
      <c r="T341" t="s">
        <v>1038</v>
      </c>
      <c r="V341" t="s">
        <v>127</v>
      </c>
      <c r="X341">
        <v>0</v>
      </c>
      <c r="Z341" t="s">
        <v>5</v>
      </c>
      <c r="AC341" s="2">
        <v>0</v>
      </c>
      <c r="AG341" s="2">
        <v>0</v>
      </c>
      <c r="AI341" s="2">
        <v>0</v>
      </c>
      <c r="AL341" s="2">
        <v>0</v>
      </c>
      <c r="AM341" s="2">
        <v>0</v>
      </c>
      <c r="BI341">
        <f t="shared" si="645"/>
        <v>0</v>
      </c>
      <c r="BJ341" s="4">
        <v>216</v>
      </c>
      <c r="BK341" s="4">
        <f t="shared" ref="BK341" si="680">BJ341*BI341</f>
        <v>0</v>
      </c>
      <c r="BL341" s="4">
        <v>540</v>
      </c>
      <c r="BM341" s="4">
        <f t="shared" ref="BM341" si="681">BL341*BI341</f>
        <v>0</v>
      </c>
      <c r="BN341" t="s">
        <v>146</v>
      </c>
      <c r="BQ341" t="s">
        <v>129</v>
      </c>
    </row>
    <row r="342" spans="1:69" s="5" customFormat="1" ht="215.1" customHeight="1" x14ac:dyDescent="0.25">
      <c r="A342"/>
      <c r="B342"/>
      <c r="C342"/>
      <c r="D342"/>
      <c r="E342"/>
      <c r="F342" s="5" t="s">
        <v>117</v>
      </c>
      <c r="G342" s="5" t="s">
        <v>117</v>
      </c>
      <c r="H342" s="5" t="s">
        <v>1039</v>
      </c>
      <c r="I342" s="5" t="s">
        <v>1039</v>
      </c>
      <c r="J342" s="5" t="s">
        <v>748</v>
      </c>
      <c r="K342" s="5" t="s">
        <v>16</v>
      </c>
      <c r="L342" s="5" t="s">
        <v>255</v>
      </c>
      <c r="M342" s="5" t="s">
        <v>255</v>
      </c>
      <c r="N342" s="5" t="s">
        <v>1031</v>
      </c>
      <c r="O342" s="5" t="s">
        <v>284</v>
      </c>
      <c r="P342" s="5" t="s">
        <v>1040</v>
      </c>
      <c r="Q342" s="5" t="s">
        <v>1033</v>
      </c>
      <c r="R342" s="5" t="s">
        <v>184</v>
      </c>
      <c r="T342" s="5" t="s">
        <v>185</v>
      </c>
      <c r="V342" s="5" t="s">
        <v>127</v>
      </c>
      <c r="X342" s="5">
        <v>0</v>
      </c>
      <c r="Z342" s="5" t="s">
        <v>5</v>
      </c>
      <c r="AC342" s="5">
        <v>2</v>
      </c>
      <c r="BI342" s="5">
        <f t="shared" si="645"/>
        <v>2</v>
      </c>
      <c r="BJ342" s="6">
        <v>216</v>
      </c>
      <c r="BK342" s="6">
        <f t="shared" ref="BK342" si="682">BJ342*BI342</f>
        <v>432</v>
      </c>
      <c r="BL342" s="6">
        <v>540</v>
      </c>
      <c r="BM342" s="6">
        <f t="shared" ref="BM342" si="683">BL342*BI342</f>
        <v>1080</v>
      </c>
      <c r="BQ342" s="5" t="s">
        <v>128</v>
      </c>
    </row>
    <row r="343" spans="1:69" x14ac:dyDescent="0.25">
      <c r="F343" t="s">
        <v>117</v>
      </c>
      <c r="G343" t="s">
        <v>117</v>
      </c>
      <c r="H343" t="s">
        <v>1039</v>
      </c>
      <c r="I343" t="s">
        <v>1039</v>
      </c>
      <c r="J343" t="s">
        <v>748</v>
      </c>
      <c r="K343" t="s">
        <v>16</v>
      </c>
      <c r="L343" t="s">
        <v>255</v>
      </c>
      <c r="M343" t="s">
        <v>255</v>
      </c>
      <c r="N343" t="s">
        <v>1031</v>
      </c>
      <c r="O343" t="s">
        <v>284</v>
      </c>
      <c r="P343" t="s">
        <v>1040</v>
      </c>
      <c r="Q343" t="s">
        <v>1033</v>
      </c>
      <c r="R343" t="s">
        <v>184</v>
      </c>
      <c r="T343" t="s">
        <v>185</v>
      </c>
      <c r="V343" t="s">
        <v>127</v>
      </c>
      <c r="X343">
        <v>0</v>
      </c>
      <c r="Z343" t="s">
        <v>5</v>
      </c>
      <c r="AC343" s="2">
        <v>0</v>
      </c>
      <c r="BI343">
        <f t="shared" si="645"/>
        <v>0</v>
      </c>
      <c r="BJ343" s="4">
        <v>216</v>
      </c>
      <c r="BK343" s="4">
        <f t="shared" ref="BK343" si="684">BJ343*BI343</f>
        <v>0</v>
      </c>
      <c r="BL343" s="4">
        <v>540</v>
      </c>
      <c r="BM343" s="4">
        <f t="shared" ref="BM343" si="685">BL343*BI343</f>
        <v>0</v>
      </c>
      <c r="BQ343" t="s">
        <v>129</v>
      </c>
    </row>
    <row r="344" spans="1:69" s="5" customFormat="1" ht="215.1" customHeight="1" x14ac:dyDescent="0.25">
      <c r="A344"/>
      <c r="B344"/>
      <c r="C344"/>
      <c r="D344"/>
      <c r="E344"/>
      <c r="F344" s="5" t="s">
        <v>117</v>
      </c>
      <c r="G344" s="5" t="s">
        <v>117</v>
      </c>
      <c r="H344" s="5" t="s">
        <v>1041</v>
      </c>
      <c r="I344" s="5" t="s">
        <v>1041</v>
      </c>
      <c r="J344" s="5" t="s">
        <v>748</v>
      </c>
      <c r="K344" s="5" t="s">
        <v>16</v>
      </c>
      <c r="L344" s="5" t="s">
        <v>255</v>
      </c>
      <c r="M344" s="5" t="s">
        <v>255</v>
      </c>
      <c r="N344" s="5" t="s">
        <v>1042</v>
      </c>
      <c r="O344" s="5" t="s">
        <v>284</v>
      </c>
      <c r="P344" s="5" t="s">
        <v>1043</v>
      </c>
      <c r="Q344" s="5" t="s">
        <v>1044</v>
      </c>
      <c r="R344" s="5" t="s">
        <v>967</v>
      </c>
      <c r="T344" s="5" t="s">
        <v>968</v>
      </c>
      <c r="V344" s="5" t="s">
        <v>137</v>
      </c>
      <c r="X344" s="5">
        <v>0</v>
      </c>
      <c r="Z344" s="5" t="s">
        <v>5</v>
      </c>
      <c r="AG344" s="5">
        <v>1</v>
      </c>
      <c r="BI344" s="5">
        <f t="shared" si="645"/>
        <v>1</v>
      </c>
      <c r="BJ344" s="6">
        <v>260</v>
      </c>
      <c r="BK344" s="6">
        <f t="shared" ref="BK344" si="686">BJ344*BI344</f>
        <v>260</v>
      </c>
      <c r="BL344" s="6">
        <v>650</v>
      </c>
      <c r="BM344" s="6">
        <f t="shared" ref="BM344" si="687">BL344*BI344</f>
        <v>650</v>
      </c>
      <c r="BQ344" s="5" t="s">
        <v>128</v>
      </c>
    </row>
    <row r="345" spans="1:69" x14ac:dyDescent="0.25">
      <c r="F345" t="s">
        <v>117</v>
      </c>
      <c r="G345" t="s">
        <v>117</v>
      </c>
      <c r="H345" t="s">
        <v>1041</v>
      </c>
      <c r="I345" t="s">
        <v>1041</v>
      </c>
      <c r="J345" t="s">
        <v>748</v>
      </c>
      <c r="K345" t="s">
        <v>16</v>
      </c>
      <c r="L345" t="s">
        <v>255</v>
      </c>
      <c r="M345" t="s">
        <v>255</v>
      </c>
      <c r="N345" t="s">
        <v>1042</v>
      </c>
      <c r="O345" t="s">
        <v>284</v>
      </c>
      <c r="P345" t="s">
        <v>1043</v>
      </c>
      <c r="Q345" t="s">
        <v>1044</v>
      </c>
      <c r="R345" t="s">
        <v>967</v>
      </c>
      <c r="T345" t="s">
        <v>968</v>
      </c>
      <c r="V345" t="s">
        <v>137</v>
      </c>
      <c r="X345">
        <v>0</v>
      </c>
      <c r="Z345" t="s">
        <v>5</v>
      </c>
      <c r="AG345" s="2">
        <v>0</v>
      </c>
      <c r="BI345">
        <f t="shared" si="645"/>
        <v>0</v>
      </c>
      <c r="BJ345" s="4">
        <v>260</v>
      </c>
      <c r="BK345" s="4">
        <f t="shared" ref="BK345" si="688">BJ345*BI345</f>
        <v>0</v>
      </c>
      <c r="BL345" s="4">
        <v>650</v>
      </c>
      <c r="BM345" s="4">
        <f t="shared" ref="BM345" si="689">BL345*BI345</f>
        <v>0</v>
      </c>
      <c r="BQ345" t="s">
        <v>129</v>
      </c>
    </row>
    <row r="346" spans="1:69" s="5" customFormat="1" ht="215.1" customHeight="1" x14ac:dyDescent="0.25">
      <c r="A346"/>
      <c r="B346"/>
      <c r="C346"/>
      <c r="D346"/>
      <c r="E346"/>
      <c r="F346" s="5" t="s">
        <v>117</v>
      </c>
      <c r="G346" s="5" t="s">
        <v>117</v>
      </c>
      <c r="H346" s="5" t="s">
        <v>1045</v>
      </c>
      <c r="I346" s="5" t="s">
        <v>1045</v>
      </c>
      <c r="J346" s="5" t="s">
        <v>748</v>
      </c>
      <c r="K346" s="5" t="s">
        <v>16</v>
      </c>
      <c r="L346" s="5" t="s">
        <v>255</v>
      </c>
      <c r="M346" s="5" t="s">
        <v>255</v>
      </c>
      <c r="N346" s="5" t="s">
        <v>1046</v>
      </c>
      <c r="O346" s="5" t="s">
        <v>284</v>
      </c>
      <c r="P346" s="5" t="s">
        <v>1047</v>
      </c>
      <c r="Q346" s="5" t="s">
        <v>1048</v>
      </c>
      <c r="R346" s="5" t="s">
        <v>1049</v>
      </c>
      <c r="T346" s="5" t="s">
        <v>1050</v>
      </c>
      <c r="V346" s="5" t="s">
        <v>137</v>
      </c>
      <c r="X346" s="5">
        <v>0</v>
      </c>
      <c r="Z346" s="5" t="s">
        <v>5</v>
      </c>
      <c r="AI346" s="5">
        <v>1</v>
      </c>
      <c r="BI346" s="5">
        <f t="shared" si="645"/>
        <v>1</v>
      </c>
      <c r="BJ346" s="6">
        <v>216</v>
      </c>
      <c r="BK346" s="6">
        <f t="shared" ref="BK346" si="690">BJ346*BI346</f>
        <v>216</v>
      </c>
      <c r="BL346" s="6">
        <v>540</v>
      </c>
      <c r="BM346" s="6">
        <f t="shared" ref="BM346" si="691">BL346*BI346</f>
        <v>540</v>
      </c>
      <c r="BN346" s="5" t="s">
        <v>146</v>
      </c>
      <c r="BQ346" s="5" t="s">
        <v>128</v>
      </c>
    </row>
    <row r="347" spans="1:69" x14ac:dyDescent="0.25">
      <c r="F347" t="s">
        <v>117</v>
      </c>
      <c r="G347" t="s">
        <v>117</v>
      </c>
      <c r="H347" t="s">
        <v>1045</v>
      </c>
      <c r="I347" t="s">
        <v>1045</v>
      </c>
      <c r="J347" t="s">
        <v>748</v>
      </c>
      <c r="K347" t="s">
        <v>16</v>
      </c>
      <c r="L347" t="s">
        <v>255</v>
      </c>
      <c r="M347" t="s">
        <v>255</v>
      </c>
      <c r="N347" t="s">
        <v>1046</v>
      </c>
      <c r="O347" t="s">
        <v>284</v>
      </c>
      <c r="P347" t="s">
        <v>1047</v>
      </c>
      <c r="Q347" t="s">
        <v>1048</v>
      </c>
      <c r="R347" t="s">
        <v>1049</v>
      </c>
      <c r="T347" t="s">
        <v>1050</v>
      </c>
      <c r="V347" t="s">
        <v>137</v>
      </c>
      <c r="X347">
        <v>0</v>
      </c>
      <c r="Z347" t="s">
        <v>5</v>
      </c>
      <c r="AI347" s="2">
        <v>0</v>
      </c>
      <c r="BI347">
        <f t="shared" si="645"/>
        <v>0</v>
      </c>
      <c r="BJ347" s="4">
        <v>216</v>
      </c>
      <c r="BK347" s="4">
        <f t="shared" ref="BK347" si="692">BJ347*BI347</f>
        <v>0</v>
      </c>
      <c r="BL347" s="4">
        <v>540</v>
      </c>
      <c r="BM347" s="4">
        <f t="shared" ref="BM347" si="693">BL347*BI347</f>
        <v>0</v>
      </c>
      <c r="BN347" t="s">
        <v>146</v>
      </c>
      <c r="BQ347" t="s">
        <v>129</v>
      </c>
    </row>
    <row r="348" spans="1:69" s="5" customFormat="1" ht="215.1" customHeight="1" x14ac:dyDescent="0.25">
      <c r="A348"/>
      <c r="B348"/>
      <c r="C348"/>
      <c r="D348"/>
      <c r="E348"/>
      <c r="F348" s="5" t="s">
        <v>117</v>
      </c>
      <c r="G348" s="5" t="s">
        <v>117</v>
      </c>
      <c r="H348" s="5" t="s">
        <v>1051</v>
      </c>
      <c r="I348" s="5" t="s">
        <v>1051</v>
      </c>
      <c r="J348" s="5" t="s">
        <v>748</v>
      </c>
      <c r="K348" s="5" t="s">
        <v>16</v>
      </c>
      <c r="L348" s="5" t="s">
        <v>255</v>
      </c>
      <c r="M348" s="5" t="s">
        <v>255</v>
      </c>
      <c r="N348" s="5" t="s">
        <v>1052</v>
      </c>
      <c r="O348" s="5" t="s">
        <v>284</v>
      </c>
      <c r="P348" s="5" t="s">
        <v>1053</v>
      </c>
      <c r="Q348" s="5" t="s">
        <v>972</v>
      </c>
      <c r="R348" s="5" t="s">
        <v>293</v>
      </c>
      <c r="T348" s="5" t="s">
        <v>294</v>
      </c>
      <c r="V348" s="5" t="s">
        <v>137</v>
      </c>
      <c r="X348" s="5">
        <v>0</v>
      </c>
      <c r="Z348" s="5" t="s">
        <v>5</v>
      </c>
      <c r="AM348" s="5">
        <v>1</v>
      </c>
      <c r="BI348" s="5">
        <f t="shared" si="645"/>
        <v>1</v>
      </c>
      <c r="BJ348" s="6">
        <v>216</v>
      </c>
      <c r="BK348" s="6">
        <f t="shared" ref="BK348" si="694">BJ348*BI348</f>
        <v>216</v>
      </c>
      <c r="BL348" s="6">
        <v>540</v>
      </c>
      <c r="BM348" s="6">
        <f t="shared" ref="BM348" si="695">BL348*BI348</f>
        <v>540</v>
      </c>
      <c r="BQ348" s="5" t="s">
        <v>128</v>
      </c>
    </row>
    <row r="349" spans="1:69" x14ac:dyDescent="0.25">
      <c r="F349" t="s">
        <v>117</v>
      </c>
      <c r="G349" t="s">
        <v>117</v>
      </c>
      <c r="H349" t="s">
        <v>1051</v>
      </c>
      <c r="I349" t="s">
        <v>1051</v>
      </c>
      <c r="J349" t="s">
        <v>748</v>
      </c>
      <c r="K349" t="s">
        <v>16</v>
      </c>
      <c r="L349" t="s">
        <v>255</v>
      </c>
      <c r="M349" t="s">
        <v>255</v>
      </c>
      <c r="N349" t="s">
        <v>1052</v>
      </c>
      <c r="O349" t="s">
        <v>284</v>
      </c>
      <c r="P349" t="s">
        <v>1053</v>
      </c>
      <c r="Q349" t="s">
        <v>972</v>
      </c>
      <c r="R349" t="s">
        <v>293</v>
      </c>
      <c r="T349" t="s">
        <v>294</v>
      </c>
      <c r="V349" t="s">
        <v>137</v>
      </c>
      <c r="X349">
        <v>0</v>
      </c>
      <c r="Z349" t="s">
        <v>5</v>
      </c>
      <c r="AM349" s="2">
        <v>0</v>
      </c>
      <c r="BI349">
        <f t="shared" si="645"/>
        <v>0</v>
      </c>
      <c r="BJ349" s="4">
        <v>216</v>
      </c>
      <c r="BK349" s="4">
        <f t="shared" ref="BK349" si="696">BJ349*BI349</f>
        <v>0</v>
      </c>
      <c r="BL349" s="4">
        <v>540</v>
      </c>
      <c r="BM349" s="4">
        <f t="shared" ref="BM349" si="697">BL349*BI349</f>
        <v>0</v>
      </c>
      <c r="BQ349" t="s">
        <v>129</v>
      </c>
    </row>
    <row r="350" spans="1:69" s="5" customFormat="1" ht="215.1" customHeight="1" x14ac:dyDescent="0.25">
      <c r="A350"/>
      <c r="B350"/>
      <c r="C350"/>
      <c r="D350"/>
      <c r="E350"/>
      <c r="F350" s="5" t="s">
        <v>117</v>
      </c>
      <c r="G350" s="5" t="s">
        <v>117</v>
      </c>
      <c r="H350" s="5" t="s">
        <v>1054</v>
      </c>
      <c r="I350" s="5" t="s">
        <v>1054</v>
      </c>
      <c r="J350" s="5" t="s">
        <v>748</v>
      </c>
      <c r="K350" s="5" t="s">
        <v>16</v>
      </c>
      <c r="L350" s="5" t="s">
        <v>255</v>
      </c>
      <c r="M350" s="5" t="s">
        <v>255</v>
      </c>
      <c r="N350" s="5" t="s">
        <v>1055</v>
      </c>
      <c r="O350" s="5" t="s">
        <v>934</v>
      </c>
      <c r="P350" s="5" t="s">
        <v>1056</v>
      </c>
      <c r="Q350" s="5" t="s">
        <v>1057</v>
      </c>
      <c r="R350" s="5" t="s">
        <v>1058</v>
      </c>
      <c r="T350" s="5" t="s">
        <v>1059</v>
      </c>
      <c r="V350" s="5" t="s">
        <v>127</v>
      </c>
      <c r="X350" s="5">
        <v>0</v>
      </c>
      <c r="Z350" s="5" t="s">
        <v>5</v>
      </c>
      <c r="AG350" s="5">
        <v>1</v>
      </c>
      <c r="BI350" s="5">
        <f t="shared" si="645"/>
        <v>1</v>
      </c>
      <c r="BJ350" s="6">
        <v>574</v>
      </c>
      <c r="BK350" s="6">
        <f t="shared" ref="BK350" si="698">BJ350*BI350</f>
        <v>574</v>
      </c>
      <c r="BL350" s="6">
        <v>1435</v>
      </c>
      <c r="BM350" s="6">
        <f t="shared" ref="BM350" si="699">BL350*BI350</f>
        <v>1435</v>
      </c>
      <c r="BN350" s="5" t="s">
        <v>146</v>
      </c>
      <c r="BQ350" s="5" t="s">
        <v>128</v>
      </c>
    </row>
    <row r="351" spans="1:69" x14ac:dyDescent="0.25">
      <c r="F351" t="s">
        <v>117</v>
      </c>
      <c r="G351" t="s">
        <v>117</v>
      </c>
      <c r="H351" t="s">
        <v>1054</v>
      </c>
      <c r="I351" t="s">
        <v>1054</v>
      </c>
      <c r="J351" t="s">
        <v>748</v>
      </c>
      <c r="K351" t="s">
        <v>16</v>
      </c>
      <c r="L351" t="s">
        <v>255</v>
      </c>
      <c r="M351" t="s">
        <v>255</v>
      </c>
      <c r="N351" t="s">
        <v>1055</v>
      </c>
      <c r="O351" t="s">
        <v>934</v>
      </c>
      <c r="P351" t="s">
        <v>1056</v>
      </c>
      <c r="Q351" t="s">
        <v>1057</v>
      </c>
      <c r="R351" t="s">
        <v>1058</v>
      </c>
      <c r="T351" t="s">
        <v>1059</v>
      </c>
      <c r="V351" t="s">
        <v>127</v>
      </c>
      <c r="X351">
        <v>0</v>
      </c>
      <c r="Z351" t="s">
        <v>5</v>
      </c>
      <c r="AG351" s="2">
        <v>0</v>
      </c>
      <c r="BI351">
        <f t="shared" si="645"/>
        <v>0</v>
      </c>
      <c r="BJ351" s="4">
        <v>574</v>
      </c>
      <c r="BK351" s="4">
        <f t="shared" ref="BK351" si="700">BJ351*BI351</f>
        <v>0</v>
      </c>
      <c r="BL351" s="4">
        <v>1435</v>
      </c>
      <c r="BM351" s="4">
        <f t="shared" ref="BM351" si="701">BL351*BI351</f>
        <v>0</v>
      </c>
      <c r="BN351" t="s">
        <v>146</v>
      </c>
      <c r="BQ351" t="s">
        <v>129</v>
      </c>
    </row>
    <row r="352" spans="1:69" s="5" customFormat="1" ht="215.1" customHeight="1" x14ac:dyDescent="0.25">
      <c r="A352"/>
      <c r="B352"/>
      <c r="C352"/>
      <c r="D352"/>
      <c r="E352"/>
      <c r="F352" s="5" t="s">
        <v>117</v>
      </c>
      <c r="G352" s="5" t="s">
        <v>117</v>
      </c>
      <c r="H352" s="5" t="s">
        <v>1060</v>
      </c>
      <c r="I352" s="5" t="s">
        <v>1060</v>
      </c>
      <c r="J352" s="5" t="s">
        <v>748</v>
      </c>
      <c r="K352" s="5" t="s">
        <v>16</v>
      </c>
      <c r="L352" s="5" t="s">
        <v>255</v>
      </c>
      <c r="M352" s="5" t="s">
        <v>255</v>
      </c>
      <c r="N352" s="5" t="s">
        <v>1061</v>
      </c>
      <c r="O352" s="5" t="s">
        <v>387</v>
      </c>
      <c r="P352" s="5" t="s">
        <v>1062</v>
      </c>
      <c r="Q352" s="5" t="s">
        <v>1063</v>
      </c>
      <c r="R352" s="5" t="s">
        <v>1064</v>
      </c>
      <c r="T352" s="5" t="s">
        <v>1065</v>
      </c>
      <c r="V352" s="5" t="s">
        <v>137</v>
      </c>
      <c r="X352" s="5">
        <v>0</v>
      </c>
      <c r="Z352" s="5" t="s">
        <v>5</v>
      </c>
      <c r="AC352" s="5">
        <v>2</v>
      </c>
      <c r="BI352" s="5">
        <f t="shared" si="645"/>
        <v>2</v>
      </c>
      <c r="BJ352" s="6">
        <v>422</v>
      </c>
      <c r="BK352" s="6">
        <f t="shared" ref="BK352" si="702">BJ352*BI352</f>
        <v>844</v>
      </c>
      <c r="BL352" s="6">
        <v>1055</v>
      </c>
      <c r="BM352" s="6">
        <f t="shared" ref="BM352" si="703">BL352*BI352</f>
        <v>2110</v>
      </c>
      <c r="BQ352" s="5" t="s">
        <v>128</v>
      </c>
    </row>
    <row r="353" spans="1:69" x14ac:dyDescent="0.25">
      <c r="F353" t="s">
        <v>117</v>
      </c>
      <c r="G353" t="s">
        <v>117</v>
      </c>
      <c r="H353" t="s">
        <v>1060</v>
      </c>
      <c r="I353" t="s">
        <v>1060</v>
      </c>
      <c r="J353" t="s">
        <v>748</v>
      </c>
      <c r="K353" t="s">
        <v>16</v>
      </c>
      <c r="L353" t="s">
        <v>255</v>
      </c>
      <c r="M353" t="s">
        <v>255</v>
      </c>
      <c r="N353" t="s">
        <v>1061</v>
      </c>
      <c r="O353" t="s">
        <v>387</v>
      </c>
      <c r="P353" t="s">
        <v>1062</v>
      </c>
      <c r="Q353" t="s">
        <v>1063</v>
      </c>
      <c r="R353" t="s">
        <v>1064</v>
      </c>
      <c r="T353" t="s">
        <v>1065</v>
      </c>
      <c r="V353" t="s">
        <v>137</v>
      </c>
      <c r="X353">
        <v>0</v>
      </c>
      <c r="Z353" t="s">
        <v>5</v>
      </c>
      <c r="AC353" s="2">
        <v>0</v>
      </c>
      <c r="BI353">
        <f t="shared" si="645"/>
        <v>0</v>
      </c>
      <c r="BJ353" s="4">
        <v>422</v>
      </c>
      <c r="BK353" s="4">
        <f t="shared" ref="BK353" si="704">BJ353*BI353</f>
        <v>0</v>
      </c>
      <c r="BL353" s="4">
        <v>1055</v>
      </c>
      <c r="BM353" s="4">
        <f t="shared" ref="BM353" si="705">BL353*BI353</f>
        <v>0</v>
      </c>
      <c r="BQ353" t="s">
        <v>129</v>
      </c>
    </row>
    <row r="354" spans="1:69" s="5" customFormat="1" ht="215.1" customHeight="1" x14ac:dyDescent="0.25">
      <c r="A354"/>
      <c r="B354"/>
      <c r="C354"/>
      <c r="D354"/>
      <c r="E354"/>
      <c r="F354" s="5" t="s">
        <v>117</v>
      </c>
      <c r="G354" s="5" t="s">
        <v>117</v>
      </c>
      <c r="H354" s="5" t="s">
        <v>1066</v>
      </c>
      <c r="I354" s="5" t="s">
        <v>1066</v>
      </c>
      <c r="J354" s="5" t="s">
        <v>748</v>
      </c>
      <c r="K354" s="5" t="s">
        <v>16</v>
      </c>
      <c r="L354" s="5" t="s">
        <v>255</v>
      </c>
      <c r="M354" s="5" t="s">
        <v>255</v>
      </c>
      <c r="N354" s="5" t="s">
        <v>1067</v>
      </c>
      <c r="O354" s="5" t="s">
        <v>1068</v>
      </c>
      <c r="P354" s="5" t="s">
        <v>1069</v>
      </c>
      <c r="R354" s="5" t="s">
        <v>1070</v>
      </c>
      <c r="T354" s="5" t="s">
        <v>1071</v>
      </c>
      <c r="V354" s="5" t="s">
        <v>137</v>
      </c>
      <c r="X354" s="5">
        <v>0</v>
      </c>
      <c r="Z354" s="5" t="s">
        <v>5</v>
      </c>
      <c r="AC354" s="5">
        <v>7</v>
      </c>
      <c r="AE354" s="5">
        <v>2</v>
      </c>
      <c r="AG354" s="5">
        <v>2</v>
      </c>
      <c r="AI354" s="5">
        <v>2</v>
      </c>
      <c r="AK354" s="5">
        <v>2</v>
      </c>
      <c r="AM354" s="5">
        <v>2</v>
      </c>
      <c r="AO354" s="5">
        <v>1</v>
      </c>
      <c r="AQ354" s="5">
        <v>2</v>
      </c>
      <c r="AS354" s="5">
        <v>2</v>
      </c>
      <c r="BI354" s="5">
        <f t="shared" si="645"/>
        <v>22</v>
      </c>
      <c r="BJ354" s="6">
        <v>280</v>
      </c>
      <c r="BK354" s="6">
        <f t="shared" ref="BK354" si="706">BJ354*BI354</f>
        <v>6160</v>
      </c>
      <c r="BL354" s="6">
        <v>700</v>
      </c>
      <c r="BM354" s="6">
        <f t="shared" ref="BM354" si="707">BL354*BI354</f>
        <v>15400</v>
      </c>
      <c r="BO354" s="5" t="s">
        <v>1072</v>
      </c>
      <c r="BP354" s="5" t="s">
        <v>915</v>
      </c>
      <c r="BQ354" s="5" t="s">
        <v>128</v>
      </c>
    </row>
    <row r="355" spans="1:69" x14ac:dyDescent="0.25">
      <c r="F355" t="s">
        <v>117</v>
      </c>
      <c r="G355" t="s">
        <v>117</v>
      </c>
      <c r="H355" t="s">
        <v>1066</v>
      </c>
      <c r="I355" t="s">
        <v>1066</v>
      </c>
      <c r="J355" t="s">
        <v>748</v>
      </c>
      <c r="K355" t="s">
        <v>16</v>
      </c>
      <c r="L355" t="s">
        <v>255</v>
      </c>
      <c r="M355" t="s">
        <v>255</v>
      </c>
      <c r="N355" t="s">
        <v>1067</v>
      </c>
      <c r="O355" t="s">
        <v>1068</v>
      </c>
      <c r="P355" t="s">
        <v>1069</v>
      </c>
      <c r="R355" t="s">
        <v>1070</v>
      </c>
      <c r="T355" t="s">
        <v>1071</v>
      </c>
      <c r="V355" t="s">
        <v>137</v>
      </c>
      <c r="X355">
        <v>0</v>
      </c>
      <c r="Z355" t="s">
        <v>5</v>
      </c>
      <c r="AC355" s="2">
        <v>0</v>
      </c>
      <c r="AE355" s="2">
        <v>0</v>
      </c>
      <c r="AG355" s="2">
        <v>0</v>
      </c>
      <c r="AI355" s="2">
        <v>0</v>
      </c>
      <c r="AK355" s="2">
        <v>0</v>
      </c>
      <c r="AM355" s="2">
        <v>0</v>
      </c>
      <c r="AO355" s="2">
        <v>0</v>
      </c>
      <c r="AQ355" s="2">
        <v>0</v>
      </c>
      <c r="AS355" s="2">
        <v>0</v>
      </c>
      <c r="BI355">
        <f t="shared" si="645"/>
        <v>0</v>
      </c>
      <c r="BJ355" s="4">
        <v>280</v>
      </c>
      <c r="BK355" s="4">
        <f t="shared" ref="BK355" si="708">BJ355*BI355</f>
        <v>0</v>
      </c>
      <c r="BL355" s="4">
        <v>700</v>
      </c>
      <c r="BM355" s="4">
        <f t="shared" ref="BM355" si="709">BL355*BI355</f>
        <v>0</v>
      </c>
      <c r="BO355" t="s">
        <v>1072</v>
      </c>
      <c r="BP355" t="s">
        <v>915</v>
      </c>
      <c r="BQ355" t="s">
        <v>129</v>
      </c>
    </row>
    <row r="356" spans="1:69" s="5" customFormat="1" ht="215.1" customHeight="1" x14ac:dyDescent="0.25">
      <c r="A356"/>
      <c r="B356"/>
      <c r="C356"/>
      <c r="D356"/>
      <c r="E356"/>
      <c r="F356" s="5" t="s">
        <v>117</v>
      </c>
      <c r="G356" s="5" t="s">
        <v>117</v>
      </c>
      <c r="H356" s="5" t="s">
        <v>1073</v>
      </c>
      <c r="I356" s="5" t="s">
        <v>1073</v>
      </c>
      <c r="J356" s="5" t="s">
        <v>748</v>
      </c>
      <c r="K356" s="5" t="s">
        <v>16</v>
      </c>
      <c r="L356" s="5" t="s">
        <v>16</v>
      </c>
      <c r="M356" s="5" t="s">
        <v>247</v>
      </c>
      <c r="N356" s="5" t="s">
        <v>1074</v>
      </c>
      <c r="O356" s="5" t="s">
        <v>284</v>
      </c>
      <c r="P356" s="5" t="s">
        <v>1075</v>
      </c>
      <c r="Q356" s="5" t="s">
        <v>1076</v>
      </c>
      <c r="R356" s="5" t="s">
        <v>321</v>
      </c>
      <c r="T356" s="5" t="s">
        <v>322</v>
      </c>
      <c r="V356" s="5" t="s">
        <v>137</v>
      </c>
      <c r="Z356" s="5" t="s">
        <v>5</v>
      </c>
      <c r="AC356" s="5">
        <v>2</v>
      </c>
      <c r="AI356" s="5">
        <v>7</v>
      </c>
      <c r="BI356" s="5">
        <f t="shared" si="645"/>
        <v>9</v>
      </c>
      <c r="BJ356" s="6">
        <v>240</v>
      </c>
      <c r="BK356" s="6">
        <f t="shared" ref="BK356" si="710">BJ356*BI356</f>
        <v>2160</v>
      </c>
      <c r="BL356" s="6">
        <v>600</v>
      </c>
      <c r="BM356" s="6">
        <f t="shared" ref="BM356" si="711">BL356*BI356</f>
        <v>5400</v>
      </c>
      <c r="BQ356" s="5" t="s">
        <v>128</v>
      </c>
    </row>
    <row r="357" spans="1:69" x14ac:dyDescent="0.25">
      <c r="F357" t="s">
        <v>117</v>
      </c>
      <c r="G357" t="s">
        <v>117</v>
      </c>
      <c r="H357" t="s">
        <v>1073</v>
      </c>
      <c r="I357" t="s">
        <v>1073</v>
      </c>
      <c r="J357" t="s">
        <v>748</v>
      </c>
      <c r="K357" t="s">
        <v>16</v>
      </c>
      <c r="L357" t="s">
        <v>16</v>
      </c>
      <c r="M357" t="s">
        <v>247</v>
      </c>
      <c r="N357" t="s">
        <v>1074</v>
      </c>
      <c r="O357" t="s">
        <v>284</v>
      </c>
      <c r="P357" t="s">
        <v>1075</v>
      </c>
      <c r="Q357" t="s">
        <v>1076</v>
      </c>
      <c r="R357" t="s">
        <v>321</v>
      </c>
      <c r="T357" t="s">
        <v>322</v>
      </c>
      <c r="V357" t="s">
        <v>137</v>
      </c>
      <c r="Z357" t="s">
        <v>5</v>
      </c>
      <c r="AC357" s="2">
        <v>0</v>
      </c>
      <c r="AI357" s="2">
        <v>0</v>
      </c>
      <c r="BI357">
        <f t="shared" si="645"/>
        <v>0</v>
      </c>
      <c r="BJ357" s="4">
        <v>240</v>
      </c>
      <c r="BK357" s="4">
        <f t="shared" ref="BK357" si="712">BJ357*BI357</f>
        <v>0</v>
      </c>
      <c r="BL357" s="4">
        <v>600</v>
      </c>
      <c r="BM357" s="4">
        <f t="shared" ref="BM357" si="713">BL357*BI357</f>
        <v>0</v>
      </c>
      <c r="BQ357" t="s">
        <v>129</v>
      </c>
    </row>
    <row r="358" spans="1:69" s="5" customFormat="1" ht="215.1" customHeight="1" x14ac:dyDescent="0.25">
      <c r="A358"/>
      <c r="B358"/>
      <c r="C358"/>
      <c r="D358"/>
      <c r="E358"/>
      <c r="F358" s="5" t="s">
        <v>117</v>
      </c>
      <c r="G358" s="5" t="s">
        <v>117</v>
      </c>
      <c r="H358" s="5" t="s">
        <v>1077</v>
      </c>
      <c r="I358" s="5" t="s">
        <v>1077</v>
      </c>
      <c r="J358" s="5" t="s">
        <v>748</v>
      </c>
      <c r="K358" s="5" t="s">
        <v>16</v>
      </c>
      <c r="L358" s="5" t="s">
        <v>16</v>
      </c>
      <c r="M358" s="5" t="s">
        <v>247</v>
      </c>
      <c r="N358" s="5" t="s">
        <v>1074</v>
      </c>
      <c r="O358" s="5" t="s">
        <v>284</v>
      </c>
      <c r="P358" s="5" t="s">
        <v>1078</v>
      </c>
      <c r="Q358" s="5" t="s">
        <v>972</v>
      </c>
      <c r="R358" s="5" t="s">
        <v>184</v>
      </c>
      <c r="T358" s="5" t="s">
        <v>185</v>
      </c>
      <c r="V358" s="5" t="s">
        <v>127</v>
      </c>
      <c r="X358" s="5">
        <v>0</v>
      </c>
      <c r="Z358" s="5" t="s">
        <v>5</v>
      </c>
      <c r="AD358" s="5">
        <v>1</v>
      </c>
      <c r="AS358" s="5">
        <v>2</v>
      </c>
      <c r="BI358" s="5">
        <f t="shared" si="645"/>
        <v>3</v>
      </c>
      <c r="BJ358" s="6">
        <v>234</v>
      </c>
      <c r="BK358" s="6">
        <f t="shared" ref="BK358" si="714">BJ358*BI358</f>
        <v>702</v>
      </c>
      <c r="BL358" s="6">
        <v>585</v>
      </c>
      <c r="BM358" s="6">
        <f t="shared" ref="BM358" si="715">BL358*BI358</f>
        <v>1755</v>
      </c>
      <c r="BQ358" s="5" t="s">
        <v>128</v>
      </c>
    </row>
    <row r="359" spans="1:69" x14ac:dyDescent="0.25">
      <c r="F359" t="s">
        <v>117</v>
      </c>
      <c r="G359" t="s">
        <v>117</v>
      </c>
      <c r="H359" t="s">
        <v>1077</v>
      </c>
      <c r="I359" t="s">
        <v>1077</v>
      </c>
      <c r="J359" t="s">
        <v>748</v>
      </c>
      <c r="K359" t="s">
        <v>16</v>
      </c>
      <c r="L359" t="s">
        <v>16</v>
      </c>
      <c r="M359" t="s">
        <v>247</v>
      </c>
      <c r="N359" t="s">
        <v>1074</v>
      </c>
      <c r="O359" t="s">
        <v>284</v>
      </c>
      <c r="P359" t="s">
        <v>1078</v>
      </c>
      <c r="Q359" t="s">
        <v>972</v>
      </c>
      <c r="R359" t="s">
        <v>184</v>
      </c>
      <c r="T359" t="s">
        <v>185</v>
      </c>
      <c r="V359" t="s">
        <v>127</v>
      </c>
      <c r="X359">
        <v>0</v>
      </c>
      <c r="Z359" t="s">
        <v>5</v>
      </c>
      <c r="AD359" s="2">
        <v>0</v>
      </c>
      <c r="AS359" s="2">
        <v>0</v>
      </c>
      <c r="BI359">
        <f t="shared" si="645"/>
        <v>0</v>
      </c>
      <c r="BJ359" s="4">
        <v>234</v>
      </c>
      <c r="BK359" s="4">
        <f t="shared" ref="BK359" si="716">BJ359*BI359</f>
        <v>0</v>
      </c>
      <c r="BL359" s="4">
        <v>585</v>
      </c>
      <c r="BM359" s="4">
        <f t="shared" ref="BM359" si="717">BL359*BI359</f>
        <v>0</v>
      </c>
      <c r="BQ359" t="s">
        <v>129</v>
      </c>
    </row>
    <row r="360" spans="1:69" s="5" customFormat="1" ht="215.1" customHeight="1" x14ac:dyDescent="0.25">
      <c r="A360" t="s">
        <v>157</v>
      </c>
      <c r="B360"/>
      <c r="C360"/>
      <c r="D360"/>
      <c r="E360"/>
      <c r="F360" s="5" t="s">
        <v>117</v>
      </c>
      <c r="G360" s="5" t="s">
        <v>117</v>
      </c>
      <c r="H360" s="5" t="s">
        <v>1079</v>
      </c>
      <c r="I360" s="5" t="s">
        <v>1079</v>
      </c>
      <c r="J360" s="5" t="s">
        <v>748</v>
      </c>
      <c r="K360" s="5" t="s">
        <v>16</v>
      </c>
      <c r="L360" s="5" t="s">
        <v>16</v>
      </c>
      <c r="M360" s="5" t="s">
        <v>247</v>
      </c>
      <c r="N360" s="5" t="s">
        <v>1074</v>
      </c>
      <c r="O360" s="5" t="s">
        <v>284</v>
      </c>
      <c r="P360" s="5" t="s">
        <v>1075</v>
      </c>
      <c r="Q360" s="5" t="s">
        <v>1076</v>
      </c>
      <c r="R360" s="5" t="s">
        <v>1080</v>
      </c>
      <c r="T360" s="5" t="s">
        <v>1081</v>
      </c>
      <c r="V360" s="5" t="s">
        <v>137</v>
      </c>
      <c r="X360" s="5">
        <v>0</v>
      </c>
      <c r="Z360" s="5" t="s">
        <v>5</v>
      </c>
      <c r="AI360" s="5">
        <v>2</v>
      </c>
      <c r="AJ360" s="5">
        <v>1</v>
      </c>
      <c r="AK360" s="5">
        <v>2</v>
      </c>
      <c r="BI360" s="5">
        <f t="shared" si="645"/>
        <v>5</v>
      </c>
      <c r="BJ360" s="6">
        <v>240</v>
      </c>
      <c r="BK360" s="6">
        <f t="shared" ref="BK360" si="718">BJ360*BI360</f>
        <v>1200</v>
      </c>
      <c r="BL360" s="6">
        <v>600</v>
      </c>
      <c r="BM360" s="6">
        <f t="shared" ref="BM360" si="719">BL360*BI360</f>
        <v>3000</v>
      </c>
      <c r="BQ360" s="5" t="s">
        <v>128</v>
      </c>
    </row>
    <row r="361" spans="1:69" x14ac:dyDescent="0.25">
      <c r="F361" t="s">
        <v>117</v>
      </c>
      <c r="G361" t="s">
        <v>117</v>
      </c>
      <c r="H361" t="s">
        <v>1079</v>
      </c>
      <c r="I361" t="s">
        <v>1079</v>
      </c>
      <c r="J361" t="s">
        <v>748</v>
      </c>
      <c r="K361" t="s">
        <v>16</v>
      </c>
      <c r="L361" t="s">
        <v>16</v>
      </c>
      <c r="M361" t="s">
        <v>247</v>
      </c>
      <c r="N361" t="s">
        <v>1074</v>
      </c>
      <c r="O361" t="s">
        <v>284</v>
      </c>
      <c r="P361" t="s">
        <v>1075</v>
      </c>
      <c r="Q361" t="s">
        <v>1076</v>
      </c>
      <c r="R361" t="s">
        <v>1080</v>
      </c>
      <c r="T361" t="s">
        <v>1081</v>
      </c>
      <c r="V361" t="s">
        <v>137</v>
      </c>
      <c r="X361">
        <v>0</v>
      </c>
      <c r="Z361" t="s">
        <v>5</v>
      </c>
      <c r="AI361" s="2">
        <v>0</v>
      </c>
      <c r="AJ361" s="2">
        <v>0</v>
      </c>
      <c r="AK361" s="2">
        <v>0</v>
      </c>
      <c r="BI361">
        <f t="shared" si="645"/>
        <v>0</v>
      </c>
      <c r="BJ361" s="4">
        <v>240</v>
      </c>
      <c r="BK361" s="4">
        <f t="shared" ref="BK361" si="720">BJ361*BI361</f>
        <v>0</v>
      </c>
      <c r="BL361" s="4">
        <v>600</v>
      </c>
      <c r="BM361" s="4">
        <f t="shared" ref="BM361" si="721">BL361*BI361</f>
        <v>0</v>
      </c>
      <c r="BQ361" t="s">
        <v>129</v>
      </c>
    </row>
    <row r="362" spans="1:69" s="5" customFormat="1" ht="215.1" customHeight="1" x14ac:dyDescent="0.25">
      <c r="A362"/>
      <c r="B362"/>
      <c r="C362"/>
      <c r="D362"/>
      <c r="E362"/>
      <c r="F362" s="5" t="s">
        <v>117</v>
      </c>
      <c r="G362" s="5" t="s">
        <v>117</v>
      </c>
      <c r="I362" s="5" t="s">
        <v>1082</v>
      </c>
      <c r="J362" s="5" t="s">
        <v>748</v>
      </c>
      <c r="K362" s="5" t="s">
        <v>13</v>
      </c>
      <c r="L362" s="5" t="s">
        <v>515</v>
      </c>
      <c r="M362" s="5" t="s">
        <v>516</v>
      </c>
      <c r="N362" s="5" t="s">
        <v>1083</v>
      </c>
      <c r="O362" s="5" t="s">
        <v>1084</v>
      </c>
      <c r="P362" s="5" t="s">
        <v>1085</v>
      </c>
      <c r="R362" s="5" t="s">
        <v>520</v>
      </c>
      <c r="T362" s="5" t="s">
        <v>521</v>
      </c>
      <c r="V362" s="5" t="s">
        <v>127</v>
      </c>
      <c r="Z362" s="5" t="s">
        <v>3</v>
      </c>
      <c r="AD362" s="5">
        <v>1</v>
      </c>
      <c r="AG362" s="5">
        <v>1</v>
      </c>
      <c r="BI362" s="5">
        <f t="shared" si="645"/>
        <v>2</v>
      </c>
      <c r="BJ362" s="6">
        <v>152</v>
      </c>
      <c r="BK362" s="6">
        <f t="shared" ref="BK362" si="722">BJ362*BI362</f>
        <v>304</v>
      </c>
      <c r="BL362" s="6">
        <v>380</v>
      </c>
      <c r="BM362" s="6">
        <f t="shared" ref="BM362" si="723">BL362*BI362</f>
        <v>760</v>
      </c>
      <c r="BO362" s="5" t="s">
        <v>522</v>
      </c>
      <c r="BP362" s="5" t="s">
        <v>523</v>
      </c>
      <c r="BQ362" s="5" t="s">
        <v>128</v>
      </c>
    </row>
    <row r="363" spans="1:69" x14ac:dyDescent="0.25">
      <c r="F363" t="s">
        <v>117</v>
      </c>
      <c r="G363" t="s">
        <v>117</v>
      </c>
      <c r="I363" t="s">
        <v>1082</v>
      </c>
      <c r="J363" t="s">
        <v>748</v>
      </c>
      <c r="K363" t="s">
        <v>13</v>
      </c>
      <c r="L363" t="s">
        <v>515</v>
      </c>
      <c r="M363" t="s">
        <v>516</v>
      </c>
      <c r="N363" t="s">
        <v>1083</v>
      </c>
      <c r="O363" t="s">
        <v>1084</v>
      </c>
      <c r="P363" t="s">
        <v>1085</v>
      </c>
      <c r="R363" t="s">
        <v>520</v>
      </c>
      <c r="T363" t="s">
        <v>521</v>
      </c>
      <c r="V363" t="s">
        <v>127</v>
      </c>
      <c r="Z363" t="s">
        <v>3</v>
      </c>
      <c r="AD363" s="2">
        <v>0</v>
      </c>
      <c r="AG363" s="2">
        <v>0</v>
      </c>
      <c r="BI363">
        <f t="shared" si="645"/>
        <v>0</v>
      </c>
      <c r="BJ363" s="4">
        <v>152</v>
      </c>
      <c r="BK363" s="4">
        <f t="shared" ref="BK363" si="724">BJ363*BI363</f>
        <v>0</v>
      </c>
      <c r="BL363" s="4">
        <v>380</v>
      </c>
      <c r="BM363" s="4">
        <f t="shared" ref="BM363" si="725">BL363*BI363</f>
        <v>0</v>
      </c>
      <c r="BO363" t="s">
        <v>522</v>
      </c>
      <c r="BP363" t="s">
        <v>523</v>
      </c>
      <c r="BQ363" t="s">
        <v>129</v>
      </c>
    </row>
    <row r="364" spans="1:69" s="5" customFormat="1" ht="215.1" customHeight="1" x14ac:dyDescent="0.25">
      <c r="A364"/>
      <c r="B364"/>
      <c r="C364"/>
      <c r="D364"/>
      <c r="E364"/>
      <c r="F364" s="5" t="s">
        <v>117</v>
      </c>
      <c r="G364" s="5" t="s">
        <v>117</v>
      </c>
      <c r="H364" s="5" t="s">
        <v>1086</v>
      </c>
      <c r="I364" s="5" t="s">
        <v>1086</v>
      </c>
      <c r="J364" s="5" t="s">
        <v>748</v>
      </c>
      <c r="K364" s="5" t="s">
        <v>13</v>
      </c>
      <c r="L364" s="5" t="s">
        <v>473</v>
      </c>
      <c r="M364" s="5" t="s">
        <v>492</v>
      </c>
      <c r="N364" s="5" t="s">
        <v>1087</v>
      </c>
      <c r="O364" s="5" t="s">
        <v>526</v>
      </c>
      <c r="P364" s="5" t="s">
        <v>1088</v>
      </c>
      <c r="R364" s="5" t="s">
        <v>1089</v>
      </c>
      <c r="T364" s="5" t="s">
        <v>1090</v>
      </c>
      <c r="V364" s="5" t="s">
        <v>127</v>
      </c>
      <c r="Z364" s="5" t="s">
        <v>3</v>
      </c>
      <c r="AC364" s="5">
        <v>2</v>
      </c>
      <c r="AD364" s="5">
        <v>4</v>
      </c>
      <c r="AF364" s="5">
        <v>7</v>
      </c>
      <c r="AG364" s="5">
        <v>4</v>
      </c>
      <c r="AH364" s="5">
        <v>6</v>
      </c>
      <c r="BI364" s="5">
        <f t="shared" si="645"/>
        <v>23</v>
      </c>
      <c r="BJ364" s="6">
        <v>246</v>
      </c>
      <c r="BK364" s="6">
        <f t="shared" ref="BK364" si="726">BJ364*BI364</f>
        <v>5658</v>
      </c>
      <c r="BL364" s="6">
        <v>615</v>
      </c>
      <c r="BM364" s="6">
        <f t="shared" ref="BM364" si="727">BL364*BI364</f>
        <v>14145</v>
      </c>
      <c r="BO364" s="5" t="s">
        <v>1091</v>
      </c>
      <c r="BP364" s="5" t="s">
        <v>1092</v>
      </c>
      <c r="BQ364" s="5" t="s">
        <v>128</v>
      </c>
    </row>
    <row r="365" spans="1:69" x14ac:dyDescent="0.25">
      <c r="F365" t="s">
        <v>117</v>
      </c>
      <c r="G365" t="s">
        <v>117</v>
      </c>
      <c r="H365" t="s">
        <v>1086</v>
      </c>
      <c r="I365" t="s">
        <v>1086</v>
      </c>
      <c r="J365" t="s">
        <v>748</v>
      </c>
      <c r="K365" t="s">
        <v>13</v>
      </c>
      <c r="L365" t="s">
        <v>473</v>
      </c>
      <c r="M365" t="s">
        <v>492</v>
      </c>
      <c r="N365" t="s">
        <v>1087</v>
      </c>
      <c r="O365" t="s">
        <v>526</v>
      </c>
      <c r="P365" t="s">
        <v>1088</v>
      </c>
      <c r="R365" t="s">
        <v>1089</v>
      </c>
      <c r="T365" t="s">
        <v>1090</v>
      </c>
      <c r="V365" t="s">
        <v>127</v>
      </c>
      <c r="Z365" t="s">
        <v>3</v>
      </c>
      <c r="AC365" s="2">
        <v>0</v>
      </c>
      <c r="AD365" s="2">
        <v>0</v>
      </c>
      <c r="AF365" s="2">
        <v>0</v>
      </c>
      <c r="AG365" s="2">
        <v>0</v>
      </c>
      <c r="AH365" s="2">
        <v>0</v>
      </c>
      <c r="BI365">
        <f t="shared" si="645"/>
        <v>0</v>
      </c>
      <c r="BJ365" s="4">
        <v>246</v>
      </c>
      <c r="BK365" s="4">
        <f t="shared" ref="BK365" si="728">BJ365*BI365</f>
        <v>0</v>
      </c>
      <c r="BL365" s="4">
        <v>615</v>
      </c>
      <c r="BM365" s="4">
        <f t="shared" ref="BM365" si="729">BL365*BI365</f>
        <v>0</v>
      </c>
      <c r="BO365" t="s">
        <v>1091</v>
      </c>
      <c r="BP365" t="s">
        <v>1092</v>
      </c>
      <c r="BQ365" t="s">
        <v>129</v>
      </c>
    </row>
    <row r="366" spans="1:69" s="5" customFormat="1" ht="215.1" customHeight="1" x14ac:dyDescent="0.25">
      <c r="A366"/>
      <c r="B366"/>
      <c r="C366"/>
      <c r="D366"/>
      <c r="E366"/>
      <c r="F366" s="5" t="s">
        <v>117</v>
      </c>
      <c r="G366" s="5" t="s">
        <v>117</v>
      </c>
      <c r="I366" s="5" t="s">
        <v>1093</v>
      </c>
      <c r="J366" s="5" t="s">
        <v>748</v>
      </c>
      <c r="K366" s="5" t="s">
        <v>13</v>
      </c>
      <c r="L366" s="5" t="s">
        <v>473</v>
      </c>
      <c r="M366" s="5" t="s">
        <v>492</v>
      </c>
      <c r="N366" s="5" t="s">
        <v>1094</v>
      </c>
      <c r="O366" s="5" t="s">
        <v>526</v>
      </c>
      <c r="P366" s="5" t="s">
        <v>1095</v>
      </c>
      <c r="R366" s="5" t="s">
        <v>513</v>
      </c>
      <c r="T366" s="5" t="s">
        <v>463</v>
      </c>
      <c r="V366" s="5" t="s">
        <v>137</v>
      </c>
      <c r="X366" s="5">
        <v>0</v>
      </c>
      <c r="Z366" s="5" t="s">
        <v>3</v>
      </c>
      <c r="AB366" s="5">
        <v>3</v>
      </c>
      <c r="BI366" s="5">
        <f t="shared" si="645"/>
        <v>3</v>
      </c>
      <c r="BJ366" s="6">
        <v>346</v>
      </c>
      <c r="BK366" s="6">
        <f t="shared" ref="BK366" si="730">BJ366*BI366</f>
        <v>1038</v>
      </c>
      <c r="BL366" s="6">
        <v>865</v>
      </c>
      <c r="BM366" s="6">
        <f t="shared" ref="BM366" si="731">BL366*BI366</f>
        <v>2595</v>
      </c>
      <c r="BO366" s="5" t="s">
        <v>1096</v>
      </c>
      <c r="BP366" s="5" t="s">
        <v>1097</v>
      </c>
      <c r="BQ366" s="5" t="s">
        <v>128</v>
      </c>
    </row>
    <row r="367" spans="1:69" x14ac:dyDescent="0.25">
      <c r="F367" t="s">
        <v>117</v>
      </c>
      <c r="G367" t="s">
        <v>117</v>
      </c>
      <c r="I367" t="s">
        <v>1093</v>
      </c>
      <c r="J367" t="s">
        <v>748</v>
      </c>
      <c r="K367" t="s">
        <v>13</v>
      </c>
      <c r="L367" t="s">
        <v>473</v>
      </c>
      <c r="M367" t="s">
        <v>492</v>
      </c>
      <c r="N367" t="s">
        <v>1094</v>
      </c>
      <c r="O367" t="s">
        <v>526</v>
      </c>
      <c r="P367" t="s">
        <v>1095</v>
      </c>
      <c r="R367" t="s">
        <v>513</v>
      </c>
      <c r="T367" t="s">
        <v>463</v>
      </c>
      <c r="V367" t="s">
        <v>137</v>
      </c>
      <c r="X367">
        <v>0</v>
      </c>
      <c r="Z367" t="s">
        <v>3</v>
      </c>
      <c r="AB367" s="2">
        <v>0</v>
      </c>
      <c r="BI367">
        <f t="shared" si="645"/>
        <v>0</v>
      </c>
      <c r="BJ367" s="4">
        <v>346</v>
      </c>
      <c r="BK367" s="4">
        <f t="shared" ref="BK367" si="732">BJ367*BI367</f>
        <v>0</v>
      </c>
      <c r="BL367" s="4">
        <v>865</v>
      </c>
      <c r="BM367" s="4">
        <f t="shared" ref="BM367" si="733">BL367*BI367</f>
        <v>0</v>
      </c>
      <c r="BO367" t="s">
        <v>1096</v>
      </c>
      <c r="BP367" t="s">
        <v>1097</v>
      </c>
      <c r="BQ367" t="s">
        <v>129</v>
      </c>
    </row>
    <row r="368" spans="1:69" s="5" customFormat="1" ht="215.1" customHeight="1" x14ac:dyDescent="0.25">
      <c r="A368"/>
      <c r="B368"/>
      <c r="C368"/>
      <c r="D368"/>
      <c r="E368"/>
      <c r="F368" s="5" t="s">
        <v>117</v>
      </c>
      <c r="G368" s="5" t="s">
        <v>117</v>
      </c>
      <c r="I368" s="5" t="s">
        <v>1098</v>
      </c>
      <c r="J368" s="5" t="s">
        <v>748</v>
      </c>
      <c r="K368" s="5" t="s">
        <v>13</v>
      </c>
      <c r="L368" s="5" t="s">
        <v>515</v>
      </c>
      <c r="M368" s="5" t="s">
        <v>1099</v>
      </c>
      <c r="N368" s="5" t="s">
        <v>1100</v>
      </c>
      <c r="O368" s="5" t="s">
        <v>1101</v>
      </c>
      <c r="P368" s="5" t="s">
        <v>1102</v>
      </c>
      <c r="R368" s="5" t="s">
        <v>462</v>
      </c>
      <c r="T368" s="5" t="s">
        <v>463</v>
      </c>
      <c r="V368" s="5" t="s">
        <v>127</v>
      </c>
      <c r="X368" s="5">
        <v>0</v>
      </c>
      <c r="Z368" s="5" t="s">
        <v>1</v>
      </c>
      <c r="AC368" s="5">
        <v>3</v>
      </c>
      <c r="BI368" s="5">
        <f t="shared" si="645"/>
        <v>3</v>
      </c>
      <c r="BJ368" s="6">
        <v>414</v>
      </c>
      <c r="BK368" s="6">
        <f t="shared" ref="BK368" si="734">BJ368*BI368</f>
        <v>1242</v>
      </c>
      <c r="BL368" s="6">
        <v>1035</v>
      </c>
      <c r="BM368" s="6">
        <f t="shared" ref="BM368" si="735">BL368*BI368</f>
        <v>3105</v>
      </c>
      <c r="BO368" s="5" t="s">
        <v>1103</v>
      </c>
      <c r="BP368" s="5" t="s">
        <v>1104</v>
      </c>
      <c r="BQ368" s="5" t="s">
        <v>128</v>
      </c>
    </row>
    <row r="369" spans="1:69" x14ac:dyDescent="0.25">
      <c r="F369" t="s">
        <v>117</v>
      </c>
      <c r="G369" t="s">
        <v>117</v>
      </c>
      <c r="I369" t="s">
        <v>1098</v>
      </c>
      <c r="J369" t="s">
        <v>748</v>
      </c>
      <c r="K369" t="s">
        <v>13</v>
      </c>
      <c r="L369" t="s">
        <v>515</v>
      </c>
      <c r="M369" t="s">
        <v>1099</v>
      </c>
      <c r="N369" t="s">
        <v>1100</v>
      </c>
      <c r="O369" t="s">
        <v>1101</v>
      </c>
      <c r="P369" t="s">
        <v>1102</v>
      </c>
      <c r="R369" t="s">
        <v>462</v>
      </c>
      <c r="T369" t="s">
        <v>463</v>
      </c>
      <c r="V369" t="s">
        <v>127</v>
      </c>
      <c r="X369">
        <v>0</v>
      </c>
      <c r="Z369" t="s">
        <v>1</v>
      </c>
      <c r="AC369" s="2">
        <v>0</v>
      </c>
      <c r="BI369">
        <f t="shared" si="645"/>
        <v>0</v>
      </c>
      <c r="BJ369" s="4">
        <v>414</v>
      </c>
      <c r="BK369" s="4">
        <f t="shared" ref="BK369" si="736">BJ369*BI369</f>
        <v>0</v>
      </c>
      <c r="BL369" s="4">
        <v>1035</v>
      </c>
      <c r="BM369" s="4">
        <f t="shared" ref="BM369" si="737">BL369*BI369</f>
        <v>0</v>
      </c>
      <c r="BO369" t="s">
        <v>1103</v>
      </c>
      <c r="BP369" t="s">
        <v>1104</v>
      </c>
      <c r="BQ369" t="s">
        <v>129</v>
      </c>
    </row>
    <row r="370" spans="1:69" s="5" customFormat="1" ht="215.1" customHeight="1" x14ac:dyDescent="0.25">
      <c r="A370"/>
      <c r="B370"/>
      <c r="C370"/>
      <c r="D370"/>
      <c r="E370"/>
      <c r="F370" s="5" t="s">
        <v>117</v>
      </c>
      <c r="G370" s="5" t="s">
        <v>117</v>
      </c>
      <c r="I370" s="5" t="s">
        <v>1105</v>
      </c>
      <c r="J370" s="5" t="s">
        <v>748</v>
      </c>
      <c r="K370" s="5" t="s">
        <v>13</v>
      </c>
      <c r="L370" s="5" t="s">
        <v>473</v>
      </c>
      <c r="M370" s="5" t="s">
        <v>492</v>
      </c>
      <c r="N370" s="5" t="s">
        <v>1106</v>
      </c>
      <c r="O370" s="5" t="s">
        <v>526</v>
      </c>
      <c r="P370" s="5" t="s">
        <v>1107</v>
      </c>
      <c r="R370" s="5" t="s">
        <v>513</v>
      </c>
      <c r="T370" s="5" t="s">
        <v>463</v>
      </c>
      <c r="V370" s="5" t="s">
        <v>127</v>
      </c>
      <c r="X370" s="5">
        <v>0</v>
      </c>
      <c r="Z370" s="5" t="s">
        <v>3</v>
      </c>
      <c r="AB370" s="5">
        <v>3</v>
      </c>
      <c r="BI370" s="5">
        <f t="shared" si="645"/>
        <v>3</v>
      </c>
      <c r="BJ370" s="6">
        <v>304</v>
      </c>
      <c r="BK370" s="6">
        <f t="shared" ref="BK370" si="738">BJ370*BI370</f>
        <v>912</v>
      </c>
      <c r="BL370" s="6">
        <v>760</v>
      </c>
      <c r="BM370" s="6">
        <f t="shared" ref="BM370" si="739">BL370*BI370</f>
        <v>2280</v>
      </c>
      <c r="BO370" s="5" t="s">
        <v>1096</v>
      </c>
      <c r="BP370" s="5" t="s">
        <v>1097</v>
      </c>
      <c r="BQ370" s="5" t="s">
        <v>128</v>
      </c>
    </row>
    <row r="371" spans="1:69" x14ac:dyDescent="0.25">
      <c r="F371" t="s">
        <v>117</v>
      </c>
      <c r="G371" t="s">
        <v>117</v>
      </c>
      <c r="I371" t="s">
        <v>1105</v>
      </c>
      <c r="J371" t="s">
        <v>748</v>
      </c>
      <c r="K371" t="s">
        <v>13</v>
      </c>
      <c r="L371" t="s">
        <v>473</v>
      </c>
      <c r="M371" t="s">
        <v>492</v>
      </c>
      <c r="N371" t="s">
        <v>1106</v>
      </c>
      <c r="O371" t="s">
        <v>526</v>
      </c>
      <c r="P371" t="s">
        <v>1107</v>
      </c>
      <c r="R371" t="s">
        <v>513</v>
      </c>
      <c r="T371" t="s">
        <v>463</v>
      </c>
      <c r="V371" t="s">
        <v>127</v>
      </c>
      <c r="X371">
        <v>0</v>
      </c>
      <c r="Z371" t="s">
        <v>3</v>
      </c>
      <c r="AB371" s="2">
        <v>0</v>
      </c>
      <c r="BI371">
        <f t="shared" si="645"/>
        <v>0</v>
      </c>
      <c r="BJ371" s="4">
        <v>304</v>
      </c>
      <c r="BK371" s="4">
        <f t="shared" ref="BK371" si="740">BJ371*BI371</f>
        <v>0</v>
      </c>
      <c r="BL371" s="4">
        <v>760</v>
      </c>
      <c r="BM371" s="4">
        <f t="shared" ref="BM371" si="741">BL371*BI371</f>
        <v>0</v>
      </c>
      <c r="BO371" t="s">
        <v>1096</v>
      </c>
      <c r="BP371" t="s">
        <v>1097</v>
      </c>
      <c r="BQ371" t="s">
        <v>129</v>
      </c>
    </row>
    <row r="372" spans="1:69" s="5" customFormat="1" ht="215.1" customHeight="1" x14ac:dyDescent="0.25">
      <c r="A372"/>
      <c r="B372"/>
      <c r="C372"/>
      <c r="D372"/>
      <c r="E372"/>
      <c r="F372" s="5" t="s">
        <v>117</v>
      </c>
      <c r="G372" s="5" t="s">
        <v>117</v>
      </c>
      <c r="H372" s="5" t="s">
        <v>1108</v>
      </c>
      <c r="I372" s="5" t="s">
        <v>1108</v>
      </c>
      <c r="J372" s="5" t="s">
        <v>748</v>
      </c>
      <c r="K372" s="5" t="s">
        <v>13</v>
      </c>
      <c r="L372" s="5" t="s">
        <v>473</v>
      </c>
      <c r="M372" s="5" t="s">
        <v>492</v>
      </c>
      <c r="N372" s="5" t="s">
        <v>1109</v>
      </c>
      <c r="O372" s="5" t="s">
        <v>526</v>
      </c>
      <c r="P372" s="5" t="s">
        <v>1110</v>
      </c>
      <c r="R372" s="5" t="s">
        <v>1111</v>
      </c>
      <c r="T372" s="5" t="s">
        <v>1112</v>
      </c>
      <c r="V372" s="5" t="s">
        <v>137</v>
      </c>
      <c r="Z372" s="5" t="s">
        <v>3</v>
      </c>
      <c r="AD372" s="5">
        <v>1</v>
      </c>
      <c r="AE372" s="5">
        <v>3</v>
      </c>
      <c r="AF372" s="5">
        <v>1</v>
      </c>
      <c r="AG372" s="5">
        <v>2</v>
      </c>
      <c r="BI372" s="5">
        <f t="shared" si="645"/>
        <v>7</v>
      </c>
      <c r="BJ372" s="6">
        <v>370</v>
      </c>
      <c r="BK372" s="6">
        <f t="shared" ref="BK372" si="742">BJ372*BI372</f>
        <v>2590</v>
      </c>
      <c r="BL372" s="6">
        <v>925</v>
      </c>
      <c r="BM372" s="6">
        <f t="shared" ref="BM372" si="743">BL372*BI372</f>
        <v>6475</v>
      </c>
      <c r="BO372" s="5" t="s">
        <v>1113</v>
      </c>
      <c r="BP372" s="5" t="s">
        <v>1114</v>
      </c>
      <c r="BQ372" s="5" t="s">
        <v>128</v>
      </c>
    </row>
    <row r="373" spans="1:69" x14ac:dyDescent="0.25">
      <c r="F373" t="s">
        <v>117</v>
      </c>
      <c r="G373" t="s">
        <v>117</v>
      </c>
      <c r="H373" t="s">
        <v>1108</v>
      </c>
      <c r="I373" t="s">
        <v>1108</v>
      </c>
      <c r="J373" t="s">
        <v>748</v>
      </c>
      <c r="K373" t="s">
        <v>13</v>
      </c>
      <c r="L373" t="s">
        <v>473</v>
      </c>
      <c r="M373" t="s">
        <v>492</v>
      </c>
      <c r="N373" t="s">
        <v>1109</v>
      </c>
      <c r="O373" t="s">
        <v>526</v>
      </c>
      <c r="P373" t="s">
        <v>1110</v>
      </c>
      <c r="R373" t="s">
        <v>1111</v>
      </c>
      <c r="T373" t="s">
        <v>1112</v>
      </c>
      <c r="V373" t="s">
        <v>137</v>
      </c>
      <c r="Z373" t="s">
        <v>3</v>
      </c>
      <c r="AD373" s="2">
        <v>0</v>
      </c>
      <c r="AE373" s="2">
        <v>0</v>
      </c>
      <c r="AF373" s="2">
        <v>0</v>
      </c>
      <c r="AG373" s="2">
        <v>0</v>
      </c>
      <c r="BI373">
        <f t="shared" si="645"/>
        <v>0</v>
      </c>
      <c r="BJ373" s="4">
        <v>370</v>
      </c>
      <c r="BK373" s="4">
        <f t="shared" ref="BK373" si="744">BJ373*BI373</f>
        <v>0</v>
      </c>
      <c r="BL373" s="4">
        <v>925</v>
      </c>
      <c r="BM373" s="4">
        <f t="shared" ref="BM373" si="745">BL373*BI373</f>
        <v>0</v>
      </c>
      <c r="BO373" t="s">
        <v>1113</v>
      </c>
      <c r="BP373" t="s">
        <v>1114</v>
      </c>
      <c r="BQ373" t="s">
        <v>129</v>
      </c>
    </row>
    <row r="374" spans="1:69" s="5" customFormat="1" ht="215.1" customHeight="1" x14ac:dyDescent="0.25">
      <c r="A374"/>
      <c r="B374"/>
      <c r="C374"/>
      <c r="D374"/>
      <c r="E374"/>
      <c r="F374" s="5" t="s">
        <v>117</v>
      </c>
      <c r="G374" s="5" t="s">
        <v>117</v>
      </c>
      <c r="I374" s="5" t="s">
        <v>1115</v>
      </c>
      <c r="J374" s="5" t="s">
        <v>748</v>
      </c>
      <c r="K374" s="5" t="s">
        <v>13</v>
      </c>
      <c r="L374" s="5" t="s">
        <v>450</v>
      </c>
      <c r="M374" s="5" t="s">
        <v>1116</v>
      </c>
      <c r="N374" s="5" t="s">
        <v>1117</v>
      </c>
      <c r="O374" s="5" t="s">
        <v>1118</v>
      </c>
      <c r="P374" s="5" t="s">
        <v>1119</v>
      </c>
      <c r="R374" s="5" t="s">
        <v>513</v>
      </c>
      <c r="T374" s="5" t="s">
        <v>463</v>
      </c>
      <c r="V374" s="5" t="s">
        <v>137</v>
      </c>
      <c r="X374" s="5">
        <v>0</v>
      </c>
      <c r="Z374" s="5" t="s">
        <v>3</v>
      </c>
      <c r="AG374" s="5">
        <v>1</v>
      </c>
      <c r="BI374" s="5">
        <f t="shared" si="645"/>
        <v>1</v>
      </c>
      <c r="BJ374" s="6">
        <v>546</v>
      </c>
      <c r="BK374" s="6">
        <f t="shared" ref="BK374" si="746">BJ374*BI374</f>
        <v>546</v>
      </c>
      <c r="BL374" s="6">
        <v>1365</v>
      </c>
      <c r="BM374" s="6">
        <f t="shared" ref="BM374" si="747">BL374*BI374</f>
        <v>1365</v>
      </c>
      <c r="BO374" s="5" t="s">
        <v>1120</v>
      </c>
      <c r="BP374" s="5" t="s">
        <v>1121</v>
      </c>
      <c r="BQ374" s="5" t="s">
        <v>128</v>
      </c>
    </row>
    <row r="375" spans="1:69" x14ac:dyDescent="0.25">
      <c r="F375" t="s">
        <v>117</v>
      </c>
      <c r="G375" t="s">
        <v>117</v>
      </c>
      <c r="I375" t="s">
        <v>1115</v>
      </c>
      <c r="J375" t="s">
        <v>748</v>
      </c>
      <c r="K375" t="s">
        <v>13</v>
      </c>
      <c r="L375" t="s">
        <v>450</v>
      </c>
      <c r="M375" t="s">
        <v>1116</v>
      </c>
      <c r="N375" t="s">
        <v>1117</v>
      </c>
      <c r="O375" t="s">
        <v>1118</v>
      </c>
      <c r="P375" t="s">
        <v>1119</v>
      </c>
      <c r="R375" t="s">
        <v>513</v>
      </c>
      <c r="T375" t="s">
        <v>463</v>
      </c>
      <c r="V375" t="s">
        <v>137</v>
      </c>
      <c r="X375">
        <v>0</v>
      </c>
      <c r="Z375" t="s">
        <v>3</v>
      </c>
      <c r="AG375" s="2">
        <v>0</v>
      </c>
      <c r="BI375">
        <f t="shared" si="645"/>
        <v>0</v>
      </c>
      <c r="BJ375" s="4">
        <v>546</v>
      </c>
      <c r="BK375" s="4">
        <f t="shared" ref="BK375" si="748">BJ375*BI375</f>
        <v>0</v>
      </c>
      <c r="BL375" s="4">
        <v>1365</v>
      </c>
      <c r="BM375" s="4">
        <f t="shared" ref="BM375" si="749">BL375*BI375</f>
        <v>0</v>
      </c>
      <c r="BO375" t="s">
        <v>1120</v>
      </c>
      <c r="BP375" t="s">
        <v>1121</v>
      </c>
      <c r="BQ375" t="s">
        <v>129</v>
      </c>
    </row>
    <row r="376" spans="1:69" s="5" customFormat="1" ht="215.1" customHeight="1" x14ac:dyDescent="0.25">
      <c r="A376"/>
      <c r="B376"/>
      <c r="C376"/>
      <c r="D376"/>
      <c r="E376"/>
      <c r="F376" s="5" t="s">
        <v>117</v>
      </c>
      <c r="G376" s="5" t="s">
        <v>117</v>
      </c>
      <c r="H376" s="5" t="s">
        <v>1122</v>
      </c>
      <c r="I376" s="5" t="s">
        <v>1123</v>
      </c>
      <c r="J376" s="5" t="s">
        <v>748</v>
      </c>
      <c r="K376" s="5" t="s">
        <v>13</v>
      </c>
      <c r="L376" s="5" t="s">
        <v>450</v>
      </c>
      <c r="M376" s="5" t="s">
        <v>1116</v>
      </c>
      <c r="N376" s="5" t="s">
        <v>1124</v>
      </c>
      <c r="O376" s="5" t="s">
        <v>1125</v>
      </c>
      <c r="P376" s="5" t="s">
        <v>1126</v>
      </c>
      <c r="R376" s="5" t="s">
        <v>462</v>
      </c>
      <c r="T376" s="5" t="s">
        <v>463</v>
      </c>
      <c r="V376" s="5" t="s">
        <v>137</v>
      </c>
      <c r="Z376" s="5" t="s">
        <v>3</v>
      </c>
      <c r="AG376" s="5">
        <v>1</v>
      </c>
      <c r="BI376" s="5">
        <f t="shared" si="645"/>
        <v>1</v>
      </c>
      <c r="BJ376" s="6">
        <v>808</v>
      </c>
      <c r="BK376" s="6">
        <f t="shared" ref="BK376" si="750">BJ376*BI376</f>
        <v>808</v>
      </c>
      <c r="BL376" s="6">
        <v>2020</v>
      </c>
      <c r="BM376" s="6">
        <f t="shared" ref="BM376" si="751">BL376*BI376</f>
        <v>2020</v>
      </c>
      <c r="BO376" s="5" t="s">
        <v>1127</v>
      </c>
      <c r="BP376" s="5" t="s">
        <v>1128</v>
      </c>
      <c r="BQ376" s="5" t="s">
        <v>128</v>
      </c>
    </row>
    <row r="377" spans="1:69" x14ac:dyDescent="0.25">
      <c r="F377" t="s">
        <v>117</v>
      </c>
      <c r="G377" t="s">
        <v>117</v>
      </c>
      <c r="H377" t="s">
        <v>1122</v>
      </c>
      <c r="I377" t="s">
        <v>1123</v>
      </c>
      <c r="J377" t="s">
        <v>748</v>
      </c>
      <c r="K377" t="s">
        <v>13</v>
      </c>
      <c r="L377" t="s">
        <v>450</v>
      </c>
      <c r="M377" t="s">
        <v>1116</v>
      </c>
      <c r="N377" t="s">
        <v>1124</v>
      </c>
      <c r="O377" t="s">
        <v>1125</v>
      </c>
      <c r="P377" t="s">
        <v>1126</v>
      </c>
      <c r="R377" t="s">
        <v>462</v>
      </c>
      <c r="T377" t="s">
        <v>463</v>
      </c>
      <c r="V377" t="s">
        <v>137</v>
      </c>
      <c r="Z377" t="s">
        <v>3</v>
      </c>
      <c r="AG377" s="2">
        <v>0</v>
      </c>
      <c r="BI377">
        <f t="shared" si="645"/>
        <v>0</v>
      </c>
      <c r="BJ377" s="4">
        <v>808</v>
      </c>
      <c r="BK377" s="4">
        <f t="shared" ref="BK377" si="752">BJ377*BI377</f>
        <v>0</v>
      </c>
      <c r="BL377" s="4">
        <v>2020</v>
      </c>
      <c r="BM377" s="4">
        <f t="shared" ref="BM377" si="753">BL377*BI377</f>
        <v>0</v>
      </c>
      <c r="BO377" t="s">
        <v>1127</v>
      </c>
      <c r="BP377" t="s">
        <v>1128</v>
      </c>
      <c r="BQ377" t="s">
        <v>129</v>
      </c>
    </row>
    <row r="378" spans="1:69" s="5" customFormat="1" ht="215.1" customHeight="1" x14ac:dyDescent="0.25">
      <c r="A378"/>
      <c r="B378"/>
      <c r="C378"/>
      <c r="D378"/>
      <c r="E378"/>
      <c r="F378" s="5" t="s">
        <v>117</v>
      </c>
      <c r="G378" s="5" t="s">
        <v>117</v>
      </c>
      <c r="H378" s="5" t="s">
        <v>1129</v>
      </c>
      <c r="I378" s="5" t="s">
        <v>1129</v>
      </c>
      <c r="J378" s="5" t="s">
        <v>748</v>
      </c>
      <c r="K378" s="5" t="s">
        <v>13</v>
      </c>
      <c r="L378" s="5" t="s">
        <v>515</v>
      </c>
      <c r="M378" s="5" t="s">
        <v>1130</v>
      </c>
      <c r="N378" s="5" t="s">
        <v>1131</v>
      </c>
      <c r="O378" s="5" t="s">
        <v>1130</v>
      </c>
      <c r="P378" s="5" t="s">
        <v>1132</v>
      </c>
      <c r="R378" s="5" t="s">
        <v>462</v>
      </c>
      <c r="T378" s="5" t="s">
        <v>463</v>
      </c>
      <c r="V378" s="5" t="s">
        <v>137</v>
      </c>
      <c r="Z378" s="5" t="s">
        <v>1</v>
      </c>
      <c r="AC378" s="5">
        <v>2</v>
      </c>
      <c r="AD378" s="5">
        <v>2</v>
      </c>
      <c r="AE378" s="5">
        <v>7</v>
      </c>
      <c r="AF378" s="5">
        <v>3</v>
      </c>
      <c r="BI378" s="5">
        <f t="shared" si="645"/>
        <v>14</v>
      </c>
      <c r="BJ378" s="6">
        <v>600</v>
      </c>
      <c r="BK378" s="6">
        <f t="shared" ref="BK378" si="754">BJ378*BI378</f>
        <v>8400</v>
      </c>
      <c r="BL378" s="6">
        <v>1500</v>
      </c>
      <c r="BM378" s="6">
        <f t="shared" ref="BM378" si="755">BL378*BI378</f>
        <v>21000</v>
      </c>
      <c r="BO378" s="5" t="s">
        <v>1133</v>
      </c>
      <c r="BP378" s="5" t="s">
        <v>692</v>
      </c>
      <c r="BQ378" s="5" t="s">
        <v>128</v>
      </c>
    </row>
    <row r="379" spans="1:69" x14ac:dyDescent="0.25">
      <c r="F379" t="s">
        <v>117</v>
      </c>
      <c r="G379" t="s">
        <v>117</v>
      </c>
      <c r="H379" t="s">
        <v>1129</v>
      </c>
      <c r="I379" t="s">
        <v>1129</v>
      </c>
      <c r="J379" t="s">
        <v>748</v>
      </c>
      <c r="K379" t="s">
        <v>13</v>
      </c>
      <c r="L379" t="s">
        <v>515</v>
      </c>
      <c r="M379" t="s">
        <v>1130</v>
      </c>
      <c r="N379" t="s">
        <v>1131</v>
      </c>
      <c r="O379" t="s">
        <v>1130</v>
      </c>
      <c r="P379" t="s">
        <v>1132</v>
      </c>
      <c r="R379" t="s">
        <v>462</v>
      </c>
      <c r="T379" t="s">
        <v>463</v>
      </c>
      <c r="V379" t="s">
        <v>137</v>
      </c>
      <c r="Z379" t="s">
        <v>1</v>
      </c>
      <c r="AC379" s="2">
        <v>0</v>
      </c>
      <c r="AD379" s="2">
        <v>0</v>
      </c>
      <c r="AE379" s="2">
        <v>0</v>
      </c>
      <c r="AF379" s="2">
        <v>0</v>
      </c>
      <c r="BI379">
        <f t="shared" si="645"/>
        <v>0</v>
      </c>
      <c r="BJ379" s="4">
        <v>600</v>
      </c>
      <c r="BK379" s="4">
        <f t="shared" ref="BK379" si="756">BJ379*BI379</f>
        <v>0</v>
      </c>
      <c r="BL379" s="4">
        <v>1500</v>
      </c>
      <c r="BM379" s="4">
        <f t="shared" ref="BM379" si="757">BL379*BI379</f>
        <v>0</v>
      </c>
      <c r="BO379" t="s">
        <v>1133</v>
      </c>
      <c r="BP379" t="s">
        <v>692</v>
      </c>
      <c r="BQ379" t="s">
        <v>129</v>
      </c>
    </row>
    <row r="380" spans="1:69" s="5" customFormat="1" ht="215.1" customHeight="1" x14ac:dyDescent="0.25">
      <c r="A380"/>
      <c r="B380"/>
      <c r="C380"/>
      <c r="D380"/>
      <c r="E380"/>
      <c r="F380" s="5" t="s">
        <v>117</v>
      </c>
      <c r="G380" s="5" t="s">
        <v>117</v>
      </c>
      <c r="H380" s="5" t="s">
        <v>1134</v>
      </c>
      <c r="I380" s="5" t="s">
        <v>1134</v>
      </c>
      <c r="J380" s="5" t="s">
        <v>748</v>
      </c>
      <c r="K380" s="5" t="s">
        <v>13</v>
      </c>
      <c r="L380" s="5" t="s">
        <v>473</v>
      </c>
      <c r="M380" s="5" t="s">
        <v>492</v>
      </c>
      <c r="N380" s="5" t="s">
        <v>1135</v>
      </c>
      <c r="O380" s="5" t="s">
        <v>526</v>
      </c>
      <c r="P380" s="5" t="s">
        <v>1136</v>
      </c>
      <c r="R380" s="5" t="s">
        <v>513</v>
      </c>
      <c r="T380" s="5" t="s">
        <v>463</v>
      </c>
      <c r="V380" s="5" t="s">
        <v>127</v>
      </c>
      <c r="Z380" s="5" t="s">
        <v>3</v>
      </c>
      <c r="AD380" s="5">
        <v>2</v>
      </c>
      <c r="AE380" s="5">
        <v>1</v>
      </c>
      <c r="AG380" s="5">
        <v>1</v>
      </c>
      <c r="BI380" s="5">
        <f t="shared" si="645"/>
        <v>4</v>
      </c>
      <c r="BJ380" s="6">
        <v>370</v>
      </c>
      <c r="BK380" s="6">
        <f t="shared" ref="BK380" si="758">BJ380*BI380</f>
        <v>1480</v>
      </c>
      <c r="BL380" s="6">
        <v>925</v>
      </c>
      <c r="BM380" s="6">
        <f t="shared" ref="BM380" si="759">BL380*BI380</f>
        <v>3700</v>
      </c>
      <c r="BO380" s="5" t="s">
        <v>1137</v>
      </c>
      <c r="BP380" s="5" t="s">
        <v>1097</v>
      </c>
      <c r="BQ380" s="5" t="s">
        <v>128</v>
      </c>
    </row>
    <row r="381" spans="1:69" x14ac:dyDescent="0.25">
      <c r="F381" t="s">
        <v>117</v>
      </c>
      <c r="G381" t="s">
        <v>117</v>
      </c>
      <c r="H381" t="s">
        <v>1134</v>
      </c>
      <c r="I381" t="s">
        <v>1134</v>
      </c>
      <c r="J381" t="s">
        <v>748</v>
      </c>
      <c r="K381" t="s">
        <v>13</v>
      </c>
      <c r="L381" t="s">
        <v>473</v>
      </c>
      <c r="M381" t="s">
        <v>492</v>
      </c>
      <c r="N381" t="s">
        <v>1135</v>
      </c>
      <c r="O381" t="s">
        <v>526</v>
      </c>
      <c r="P381" t="s">
        <v>1136</v>
      </c>
      <c r="R381" t="s">
        <v>513</v>
      </c>
      <c r="T381" t="s">
        <v>463</v>
      </c>
      <c r="V381" t="s">
        <v>127</v>
      </c>
      <c r="Z381" t="s">
        <v>3</v>
      </c>
      <c r="AD381" s="2">
        <v>0</v>
      </c>
      <c r="AE381" s="2">
        <v>0</v>
      </c>
      <c r="AG381" s="2">
        <v>0</v>
      </c>
      <c r="BI381">
        <f t="shared" si="645"/>
        <v>0</v>
      </c>
      <c r="BJ381" s="4">
        <v>370</v>
      </c>
      <c r="BK381" s="4">
        <f t="shared" ref="BK381" si="760">BJ381*BI381</f>
        <v>0</v>
      </c>
      <c r="BL381" s="4">
        <v>925</v>
      </c>
      <c r="BM381" s="4">
        <f t="shared" ref="BM381" si="761">BL381*BI381</f>
        <v>0</v>
      </c>
      <c r="BO381" t="s">
        <v>1137</v>
      </c>
      <c r="BP381" t="s">
        <v>1097</v>
      </c>
      <c r="BQ381" t="s">
        <v>129</v>
      </c>
    </row>
    <row r="382" spans="1:69" s="5" customFormat="1" ht="215.1" customHeight="1" x14ac:dyDescent="0.25">
      <c r="A382"/>
      <c r="B382"/>
      <c r="C382"/>
      <c r="D382"/>
      <c r="E382"/>
      <c r="F382" s="5" t="s">
        <v>117</v>
      </c>
      <c r="G382" s="5" t="s">
        <v>117</v>
      </c>
      <c r="H382" s="5" t="s">
        <v>1138</v>
      </c>
      <c r="I382" s="5" t="s">
        <v>1139</v>
      </c>
      <c r="J382" s="5" t="s">
        <v>748</v>
      </c>
      <c r="K382" s="5" t="s">
        <v>13</v>
      </c>
      <c r="L382" s="5" t="s">
        <v>1116</v>
      </c>
      <c r="M382" s="5" t="s">
        <v>1116</v>
      </c>
      <c r="N382" s="5" t="s">
        <v>1140</v>
      </c>
      <c r="O382" s="5" t="s">
        <v>1141</v>
      </c>
      <c r="P382" s="5" t="s">
        <v>1142</v>
      </c>
      <c r="R382" s="5" t="s">
        <v>1143</v>
      </c>
      <c r="T382" s="5" t="s">
        <v>1144</v>
      </c>
      <c r="V382" s="5" t="s">
        <v>137</v>
      </c>
      <c r="X382" s="5">
        <v>0</v>
      </c>
      <c r="Z382" s="5" t="s">
        <v>3</v>
      </c>
      <c r="AB382" s="5">
        <v>1</v>
      </c>
      <c r="BI382" s="5">
        <f t="shared" si="645"/>
        <v>1</v>
      </c>
      <c r="BJ382" s="6">
        <v>1090</v>
      </c>
      <c r="BK382" s="6">
        <f t="shared" ref="BK382" si="762">BJ382*BI382</f>
        <v>1090</v>
      </c>
      <c r="BL382" s="6">
        <v>2725</v>
      </c>
      <c r="BM382" s="6">
        <f t="shared" ref="BM382" si="763">BL382*BI382</f>
        <v>2725</v>
      </c>
      <c r="BO382" s="5" t="s">
        <v>1145</v>
      </c>
      <c r="BP382" s="5" t="s">
        <v>1146</v>
      </c>
      <c r="BQ382" s="5" t="s">
        <v>128</v>
      </c>
    </row>
    <row r="383" spans="1:69" x14ac:dyDescent="0.25">
      <c r="F383" t="s">
        <v>117</v>
      </c>
      <c r="G383" t="s">
        <v>117</v>
      </c>
      <c r="H383" t="s">
        <v>1138</v>
      </c>
      <c r="I383" t="s">
        <v>1139</v>
      </c>
      <c r="J383" t="s">
        <v>748</v>
      </c>
      <c r="K383" t="s">
        <v>13</v>
      </c>
      <c r="L383" t="s">
        <v>1116</v>
      </c>
      <c r="M383" t="s">
        <v>1116</v>
      </c>
      <c r="N383" t="s">
        <v>1140</v>
      </c>
      <c r="O383" t="s">
        <v>1141</v>
      </c>
      <c r="P383" t="s">
        <v>1142</v>
      </c>
      <c r="R383" t="s">
        <v>1143</v>
      </c>
      <c r="T383" t="s">
        <v>1144</v>
      </c>
      <c r="V383" t="s">
        <v>137</v>
      </c>
      <c r="X383">
        <v>0</v>
      </c>
      <c r="Z383" t="s">
        <v>3</v>
      </c>
      <c r="AB383" s="2">
        <v>0</v>
      </c>
      <c r="BI383">
        <f t="shared" si="645"/>
        <v>0</v>
      </c>
      <c r="BJ383" s="4">
        <v>1090</v>
      </c>
      <c r="BK383" s="4">
        <f t="shared" ref="BK383" si="764">BJ383*BI383</f>
        <v>0</v>
      </c>
      <c r="BL383" s="4">
        <v>2725</v>
      </c>
      <c r="BM383" s="4">
        <f t="shared" ref="BM383" si="765">BL383*BI383</f>
        <v>0</v>
      </c>
      <c r="BO383" t="s">
        <v>1145</v>
      </c>
      <c r="BP383" t="s">
        <v>1146</v>
      </c>
      <c r="BQ383" t="s">
        <v>129</v>
      </c>
    </row>
    <row r="384" spans="1:69" s="5" customFormat="1" ht="215.1" customHeight="1" x14ac:dyDescent="0.25">
      <c r="A384"/>
      <c r="B384"/>
      <c r="C384"/>
      <c r="D384"/>
      <c r="E384"/>
      <c r="F384" s="5" t="s">
        <v>117</v>
      </c>
      <c r="G384" s="5" t="s">
        <v>117</v>
      </c>
      <c r="H384" s="5" t="s">
        <v>1147</v>
      </c>
      <c r="I384" s="5" t="s">
        <v>1148</v>
      </c>
      <c r="J384" s="5" t="s">
        <v>748</v>
      </c>
      <c r="K384" s="5" t="s">
        <v>13</v>
      </c>
      <c r="L384" s="5" t="s">
        <v>473</v>
      </c>
      <c r="M384" s="5" t="s">
        <v>492</v>
      </c>
      <c r="N384" s="5" t="s">
        <v>1149</v>
      </c>
      <c r="O384" s="5" t="s">
        <v>526</v>
      </c>
      <c r="P384" s="5" t="s">
        <v>1150</v>
      </c>
      <c r="R384" s="5" t="s">
        <v>513</v>
      </c>
      <c r="T384" s="5" t="s">
        <v>463</v>
      </c>
      <c r="U384" s="5" t="s">
        <v>698</v>
      </c>
      <c r="V384" s="5" t="s">
        <v>127</v>
      </c>
      <c r="Z384" s="5" t="s">
        <v>3</v>
      </c>
      <c r="AE384" s="5">
        <v>1</v>
      </c>
      <c r="BI384" s="5">
        <f t="shared" si="645"/>
        <v>1</v>
      </c>
      <c r="BJ384" s="6">
        <v>390</v>
      </c>
      <c r="BK384" s="6">
        <f t="shared" ref="BK384" si="766">BJ384*BI384</f>
        <v>390</v>
      </c>
      <c r="BL384" s="6">
        <v>975</v>
      </c>
      <c r="BM384" s="6">
        <f t="shared" ref="BM384" si="767">BL384*BI384</f>
        <v>975</v>
      </c>
      <c r="BO384" s="5" t="s">
        <v>1120</v>
      </c>
      <c r="BP384" s="5" t="s">
        <v>1097</v>
      </c>
      <c r="BQ384" s="5" t="s">
        <v>128</v>
      </c>
    </row>
    <row r="385" spans="1:69" x14ac:dyDescent="0.25">
      <c r="F385" t="s">
        <v>117</v>
      </c>
      <c r="G385" t="s">
        <v>117</v>
      </c>
      <c r="H385" t="s">
        <v>1147</v>
      </c>
      <c r="I385" t="s">
        <v>1148</v>
      </c>
      <c r="J385" t="s">
        <v>748</v>
      </c>
      <c r="K385" t="s">
        <v>13</v>
      </c>
      <c r="L385" t="s">
        <v>473</v>
      </c>
      <c r="M385" t="s">
        <v>492</v>
      </c>
      <c r="N385" t="s">
        <v>1149</v>
      </c>
      <c r="O385" t="s">
        <v>526</v>
      </c>
      <c r="P385" t="s">
        <v>1150</v>
      </c>
      <c r="R385" t="s">
        <v>513</v>
      </c>
      <c r="T385" t="s">
        <v>463</v>
      </c>
      <c r="U385" t="s">
        <v>698</v>
      </c>
      <c r="V385" t="s">
        <v>127</v>
      </c>
      <c r="Z385" t="s">
        <v>3</v>
      </c>
      <c r="AE385" s="2">
        <v>0</v>
      </c>
      <c r="BI385">
        <f t="shared" si="645"/>
        <v>0</v>
      </c>
      <c r="BJ385" s="4">
        <v>390</v>
      </c>
      <c r="BK385" s="4">
        <f t="shared" ref="BK385" si="768">BJ385*BI385</f>
        <v>0</v>
      </c>
      <c r="BL385" s="4">
        <v>975</v>
      </c>
      <c r="BM385" s="4">
        <f t="shared" ref="BM385" si="769">BL385*BI385</f>
        <v>0</v>
      </c>
      <c r="BO385" t="s">
        <v>1120</v>
      </c>
      <c r="BP385" t="s">
        <v>1097</v>
      </c>
      <c r="BQ385" t="s">
        <v>129</v>
      </c>
    </row>
    <row r="386" spans="1:69" s="5" customFormat="1" ht="215.1" customHeight="1" x14ac:dyDescent="0.25">
      <c r="A386"/>
      <c r="B386"/>
      <c r="C386"/>
      <c r="D386"/>
      <c r="E386"/>
      <c r="F386" s="5" t="s">
        <v>117</v>
      </c>
      <c r="G386" s="5" t="s">
        <v>117</v>
      </c>
      <c r="I386" s="5" t="s">
        <v>1151</v>
      </c>
      <c r="J386" s="5" t="s">
        <v>748</v>
      </c>
      <c r="K386" s="5" t="s">
        <v>13</v>
      </c>
      <c r="L386" s="5" t="s">
        <v>515</v>
      </c>
      <c r="M386" s="5" t="s">
        <v>516</v>
      </c>
      <c r="N386" s="5" t="s">
        <v>1152</v>
      </c>
      <c r="O386" s="5" t="s">
        <v>1084</v>
      </c>
      <c r="P386" s="5" t="s">
        <v>1153</v>
      </c>
      <c r="R386" s="5" t="s">
        <v>1154</v>
      </c>
      <c r="T386" s="5" t="s">
        <v>261</v>
      </c>
      <c r="V386" s="5" t="s">
        <v>137</v>
      </c>
      <c r="X386" s="5">
        <v>0</v>
      </c>
      <c r="Z386" s="5" t="s">
        <v>3</v>
      </c>
      <c r="AA386" s="5">
        <v>5</v>
      </c>
      <c r="BI386" s="5">
        <f t="shared" si="645"/>
        <v>5</v>
      </c>
      <c r="BJ386" s="6">
        <v>216</v>
      </c>
      <c r="BK386" s="6">
        <f t="shared" ref="BK386" si="770">BJ386*BI386</f>
        <v>1080</v>
      </c>
      <c r="BL386" s="6">
        <v>540</v>
      </c>
      <c r="BM386" s="6">
        <f t="shared" ref="BM386" si="771">BL386*BI386</f>
        <v>2700</v>
      </c>
      <c r="BO386" s="5" t="s">
        <v>522</v>
      </c>
      <c r="BP386" s="5" t="s">
        <v>523</v>
      </c>
      <c r="BQ386" s="5" t="s">
        <v>128</v>
      </c>
    </row>
    <row r="387" spans="1:69" x14ac:dyDescent="0.25">
      <c r="F387" t="s">
        <v>117</v>
      </c>
      <c r="G387" t="s">
        <v>117</v>
      </c>
      <c r="I387" t="s">
        <v>1151</v>
      </c>
      <c r="J387" t="s">
        <v>748</v>
      </c>
      <c r="K387" t="s">
        <v>13</v>
      </c>
      <c r="L387" t="s">
        <v>515</v>
      </c>
      <c r="M387" t="s">
        <v>516</v>
      </c>
      <c r="N387" t="s">
        <v>1152</v>
      </c>
      <c r="O387" t="s">
        <v>1084</v>
      </c>
      <c r="P387" t="s">
        <v>1153</v>
      </c>
      <c r="R387" t="s">
        <v>1154</v>
      </c>
      <c r="T387" t="s">
        <v>261</v>
      </c>
      <c r="V387" t="s">
        <v>137</v>
      </c>
      <c r="X387">
        <v>0</v>
      </c>
      <c r="Z387" t="s">
        <v>3</v>
      </c>
      <c r="AA387" s="2">
        <v>0</v>
      </c>
      <c r="BI387">
        <f t="shared" si="645"/>
        <v>0</v>
      </c>
      <c r="BJ387" s="4">
        <v>216</v>
      </c>
      <c r="BK387" s="4">
        <f t="shared" ref="BK387" si="772">BJ387*BI387</f>
        <v>0</v>
      </c>
      <c r="BL387" s="4">
        <v>540</v>
      </c>
      <c r="BM387" s="4">
        <f t="shared" ref="BM387" si="773">BL387*BI387</f>
        <v>0</v>
      </c>
      <c r="BO387" t="s">
        <v>522</v>
      </c>
      <c r="BP387" t="s">
        <v>523</v>
      </c>
      <c r="BQ387" t="s">
        <v>129</v>
      </c>
    </row>
    <row r="388" spans="1:69" s="5" customFormat="1" ht="215.1" customHeight="1" x14ac:dyDescent="0.25">
      <c r="A388"/>
      <c r="B388"/>
      <c r="C388"/>
      <c r="D388"/>
      <c r="E388"/>
      <c r="F388" s="5" t="s">
        <v>117</v>
      </c>
      <c r="G388" s="5" t="s">
        <v>117</v>
      </c>
      <c r="H388" s="5" t="s">
        <v>1155</v>
      </c>
      <c r="I388" s="5" t="s">
        <v>1155</v>
      </c>
      <c r="J388" s="5" t="s">
        <v>748</v>
      </c>
      <c r="K388" s="5" t="s">
        <v>13</v>
      </c>
      <c r="L388" s="5" t="s">
        <v>515</v>
      </c>
      <c r="M388" s="5" t="s">
        <v>1156</v>
      </c>
      <c r="N388" s="5" t="s">
        <v>1157</v>
      </c>
      <c r="O388" s="5" t="s">
        <v>1158</v>
      </c>
      <c r="P388" s="5" t="s">
        <v>1159</v>
      </c>
      <c r="R388" s="5" t="s">
        <v>462</v>
      </c>
      <c r="T388" s="5" t="s">
        <v>463</v>
      </c>
      <c r="V388" s="5" t="s">
        <v>137</v>
      </c>
      <c r="Z388" s="5" t="s">
        <v>1</v>
      </c>
      <c r="AD388" s="5">
        <v>1</v>
      </c>
      <c r="AE388" s="5">
        <v>1</v>
      </c>
      <c r="AF388" s="5">
        <v>1</v>
      </c>
      <c r="BI388" s="5">
        <f t="shared" ref="BI388:BI435" si="774">SUM(AA388:BH388)</f>
        <v>3</v>
      </c>
      <c r="BJ388" s="6">
        <v>310</v>
      </c>
      <c r="BK388" s="6">
        <f t="shared" ref="BK388" si="775">BJ388*BI388</f>
        <v>930</v>
      </c>
      <c r="BL388" s="6">
        <v>775</v>
      </c>
      <c r="BM388" s="6">
        <f t="shared" ref="BM388" si="776">BL388*BI388</f>
        <v>2325</v>
      </c>
      <c r="BO388" s="5" t="s">
        <v>1137</v>
      </c>
      <c r="BP388" s="5" t="s">
        <v>1092</v>
      </c>
      <c r="BQ388" s="5" t="s">
        <v>128</v>
      </c>
    </row>
    <row r="389" spans="1:69" x14ac:dyDescent="0.25">
      <c r="F389" t="s">
        <v>117</v>
      </c>
      <c r="G389" t="s">
        <v>117</v>
      </c>
      <c r="H389" t="s">
        <v>1155</v>
      </c>
      <c r="I389" t="s">
        <v>1155</v>
      </c>
      <c r="J389" t="s">
        <v>748</v>
      </c>
      <c r="K389" t="s">
        <v>13</v>
      </c>
      <c r="L389" t="s">
        <v>515</v>
      </c>
      <c r="M389" t="s">
        <v>1156</v>
      </c>
      <c r="N389" t="s">
        <v>1157</v>
      </c>
      <c r="O389" t="s">
        <v>1158</v>
      </c>
      <c r="P389" t="s">
        <v>1159</v>
      </c>
      <c r="R389" t="s">
        <v>462</v>
      </c>
      <c r="T389" t="s">
        <v>463</v>
      </c>
      <c r="V389" t="s">
        <v>137</v>
      </c>
      <c r="Z389" t="s">
        <v>1</v>
      </c>
      <c r="AD389" s="2">
        <v>0</v>
      </c>
      <c r="AE389" s="2">
        <v>0</v>
      </c>
      <c r="AF389" s="2">
        <v>0</v>
      </c>
      <c r="BI389">
        <f t="shared" si="774"/>
        <v>0</v>
      </c>
      <c r="BJ389" s="4">
        <v>310</v>
      </c>
      <c r="BK389" s="4">
        <f t="shared" ref="BK389" si="777">BJ389*BI389</f>
        <v>0</v>
      </c>
      <c r="BL389" s="4">
        <v>775</v>
      </c>
      <c r="BM389" s="4">
        <f t="shared" ref="BM389" si="778">BL389*BI389</f>
        <v>0</v>
      </c>
      <c r="BO389" t="s">
        <v>1137</v>
      </c>
      <c r="BP389" t="s">
        <v>1092</v>
      </c>
      <c r="BQ389" t="s">
        <v>129</v>
      </c>
    </row>
    <row r="390" spans="1:69" s="5" customFormat="1" ht="215.1" customHeight="1" x14ac:dyDescent="0.25">
      <c r="A390"/>
      <c r="B390"/>
      <c r="C390"/>
      <c r="D390"/>
      <c r="E390"/>
      <c r="F390" s="5" t="s">
        <v>117</v>
      </c>
      <c r="G390" s="5" t="s">
        <v>117</v>
      </c>
      <c r="H390" s="5" t="s">
        <v>1160</v>
      </c>
      <c r="I390" s="5" t="s">
        <v>1160</v>
      </c>
      <c r="J390" s="5" t="s">
        <v>748</v>
      </c>
      <c r="K390" s="5" t="s">
        <v>13</v>
      </c>
      <c r="L390" s="5" t="s">
        <v>473</v>
      </c>
      <c r="M390" s="5" t="s">
        <v>492</v>
      </c>
      <c r="N390" s="5" t="s">
        <v>1161</v>
      </c>
      <c r="O390" s="5" t="s">
        <v>526</v>
      </c>
      <c r="P390" s="5" t="s">
        <v>1162</v>
      </c>
      <c r="R390" s="5" t="s">
        <v>513</v>
      </c>
      <c r="T390" s="5" t="s">
        <v>463</v>
      </c>
      <c r="V390" s="5" t="s">
        <v>127</v>
      </c>
      <c r="Z390" s="5" t="s">
        <v>3</v>
      </c>
      <c r="AC390" s="5">
        <v>2</v>
      </c>
      <c r="AD390" s="5">
        <v>2</v>
      </c>
      <c r="AE390" s="5">
        <v>2</v>
      </c>
      <c r="AF390" s="5">
        <v>2</v>
      </c>
      <c r="AG390" s="5">
        <v>1</v>
      </c>
      <c r="AH390" s="5">
        <v>1</v>
      </c>
      <c r="BI390" s="5">
        <f t="shared" si="774"/>
        <v>10</v>
      </c>
      <c r="BJ390" s="6">
        <v>932</v>
      </c>
      <c r="BK390" s="6">
        <f t="shared" ref="BK390" si="779">BJ390*BI390</f>
        <v>9320</v>
      </c>
      <c r="BL390" s="6">
        <v>2330</v>
      </c>
      <c r="BM390" s="6">
        <f t="shared" ref="BM390" si="780">BL390*BI390</f>
        <v>23300</v>
      </c>
      <c r="BO390" s="5" t="s">
        <v>1163</v>
      </c>
      <c r="BP390" s="5" t="s">
        <v>1097</v>
      </c>
      <c r="BQ390" s="5" t="s">
        <v>128</v>
      </c>
    </row>
    <row r="391" spans="1:69" x14ac:dyDescent="0.25">
      <c r="F391" t="s">
        <v>117</v>
      </c>
      <c r="G391" t="s">
        <v>117</v>
      </c>
      <c r="H391" t="s">
        <v>1160</v>
      </c>
      <c r="I391" t="s">
        <v>1160</v>
      </c>
      <c r="J391" t="s">
        <v>748</v>
      </c>
      <c r="K391" t="s">
        <v>13</v>
      </c>
      <c r="L391" t="s">
        <v>473</v>
      </c>
      <c r="M391" t="s">
        <v>492</v>
      </c>
      <c r="N391" t="s">
        <v>1161</v>
      </c>
      <c r="O391" t="s">
        <v>526</v>
      </c>
      <c r="P391" t="s">
        <v>1162</v>
      </c>
      <c r="R391" t="s">
        <v>513</v>
      </c>
      <c r="T391" t="s">
        <v>463</v>
      </c>
      <c r="V391" t="s">
        <v>127</v>
      </c>
      <c r="Z391" t="s">
        <v>3</v>
      </c>
      <c r="AC391" s="2">
        <v>0</v>
      </c>
      <c r="AD391" s="2">
        <v>0</v>
      </c>
      <c r="AE391" s="2">
        <v>0</v>
      </c>
      <c r="AF391" s="2">
        <v>0</v>
      </c>
      <c r="AG391" s="2">
        <v>0</v>
      </c>
      <c r="AH391" s="2">
        <v>0</v>
      </c>
      <c r="BI391">
        <f t="shared" si="774"/>
        <v>0</v>
      </c>
      <c r="BJ391" s="4">
        <v>932</v>
      </c>
      <c r="BK391" s="4">
        <f t="shared" ref="BK391" si="781">BJ391*BI391</f>
        <v>0</v>
      </c>
      <c r="BL391" s="4">
        <v>2330</v>
      </c>
      <c r="BM391" s="4">
        <f t="shared" ref="BM391" si="782">BL391*BI391</f>
        <v>0</v>
      </c>
      <c r="BO391" t="s">
        <v>1163</v>
      </c>
      <c r="BP391" t="s">
        <v>1097</v>
      </c>
      <c r="BQ391" t="s">
        <v>129</v>
      </c>
    </row>
    <row r="392" spans="1:69" s="5" customFormat="1" ht="215.1" customHeight="1" x14ac:dyDescent="0.25">
      <c r="A392"/>
      <c r="B392"/>
      <c r="C392"/>
      <c r="D392"/>
      <c r="E392"/>
      <c r="F392" s="5" t="s">
        <v>117</v>
      </c>
      <c r="G392" s="5" t="s">
        <v>117</v>
      </c>
      <c r="I392" s="5" t="s">
        <v>1164</v>
      </c>
      <c r="J392" s="5" t="s">
        <v>748</v>
      </c>
      <c r="K392" s="5" t="s">
        <v>13</v>
      </c>
      <c r="L392" s="5" t="s">
        <v>473</v>
      </c>
      <c r="M392" s="5" t="s">
        <v>492</v>
      </c>
      <c r="N392" s="5" t="s">
        <v>1165</v>
      </c>
      <c r="O392" s="5" t="s">
        <v>526</v>
      </c>
      <c r="P392" s="5" t="s">
        <v>1166</v>
      </c>
      <c r="R392" s="5" t="s">
        <v>513</v>
      </c>
      <c r="T392" s="5" t="s">
        <v>463</v>
      </c>
      <c r="V392" s="5" t="s">
        <v>137</v>
      </c>
      <c r="X392" s="5">
        <v>0</v>
      </c>
      <c r="Z392" s="5" t="s">
        <v>3</v>
      </c>
      <c r="AB392" s="5">
        <v>1</v>
      </c>
      <c r="AC392" s="5">
        <v>2</v>
      </c>
      <c r="AD392" s="5">
        <v>2</v>
      </c>
      <c r="BI392" s="5">
        <f t="shared" si="774"/>
        <v>5</v>
      </c>
      <c r="BJ392" s="6">
        <v>434</v>
      </c>
      <c r="BK392" s="6">
        <f t="shared" ref="BK392" si="783">BJ392*BI392</f>
        <v>2170</v>
      </c>
      <c r="BL392" s="6">
        <v>1085</v>
      </c>
      <c r="BM392" s="6">
        <f t="shared" ref="BM392" si="784">BL392*BI392</f>
        <v>5425</v>
      </c>
      <c r="BO392" s="5" t="s">
        <v>522</v>
      </c>
      <c r="BP392" s="5" t="s">
        <v>1097</v>
      </c>
      <c r="BQ392" s="5" t="s">
        <v>128</v>
      </c>
    </row>
    <row r="393" spans="1:69" x14ac:dyDescent="0.25">
      <c r="F393" t="s">
        <v>117</v>
      </c>
      <c r="G393" t="s">
        <v>117</v>
      </c>
      <c r="I393" t="s">
        <v>1164</v>
      </c>
      <c r="J393" t="s">
        <v>748</v>
      </c>
      <c r="K393" t="s">
        <v>13</v>
      </c>
      <c r="L393" t="s">
        <v>473</v>
      </c>
      <c r="M393" t="s">
        <v>492</v>
      </c>
      <c r="N393" t="s">
        <v>1165</v>
      </c>
      <c r="O393" t="s">
        <v>526</v>
      </c>
      <c r="P393" t="s">
        <v>1166</v>
      </c>
      <c r="R393" t="s">
        <v>513</v>
      </c>
      <c r="T393" t="s">
        <v>463</v>
      </c>
      <c r="V393" t="s">
        <v>137</v>
      </c>
      <c r="X393">
        <v>0</v>
      </c>
      <c r="Z393" t="s">
        <v>3</v>
      </c>
      <c r="AB393" s="2">
        <v>0</v>
      </c>
      <c r="AC393" s="2">
        <v>0</v>
      </c>
      <c r="AD393" s="2">
        <v>0</v>
      </c>
      <c r="BI393">
        <f t="shared" si="774"/>
        <v>0</v>
      </c>
      <c r="BJ393" s="4">
        <v>434</v>
      </c>
      <c r="BK393" s="4">
        <f t="shared" ref="BK393" si="785">BJ393*BI393</f>
        <v>0</v>
      </c>
      <c r="BL393" s="4">
        <v>1085</v>
      </c>
      <c r="BM393" s="4">
        <f t="shared" ref="BM393" si="786">BL393*BI393</f>
        <v>0</v>
      </c>
      <c r="BO393" t="s">
        <v>522</v>
      </c>
      <c r="BP393" t="s">
        <v>1097</v>
      </c>
      <c r="BQ393" t="s">
        <v>129</v>
      </c>
    </row>
    <row r="394" spans="1:69" s="5" customFormat="1" ht="215.1" customHeight="1" x14ac:dyDescent="0.25">
      <c r="A394"/>
      <c r="B394"/>
      <c r="C394"/>
      <c r="D394"/>
      <c r="E394"/>
      <c r="F394" s="5" t="s">
        <v>117</v>
      </c>
      <c r="G394" s="5" t="s">
        <v>117</v>
      </c>
      <c r="I394" s="5" t="s">
        <v>1167</v>
      </c>
      <c r="J394" s="5" t="s">
        <v>748</v>
      </c>
      <c r="K394" s="5" t="s">
        <v>13</v>
      </c>
      <c r="L394" s="5" t="s">
        <v>515</v>
      </c>
      <c r="M394" s="5" t="s">
        <v>671</v>
      </c>
      <c r="N394" s="5" t="s">
        <v>1168</v>
      </c>
      <c r="O394" s="5" t="s">
        <v>1169</v>
      </c>
      <c r="P394" s="5" t="s">
        <v>1170</v>
      </c>
      <c r="R394" s="5" t="s">
        <v>723</v>
      </c>
      <c r="T394" s="5" t="s">
        <v>697</v>
      </c>
      <c r="V394" s="5" t="s">
        <v>127</v>
      </c>
      <c r="X394" s="5">
        <v>0</v>
      </c>
      <c r="Z394" s="5" t="s">
        <v>6</v>
      </c>
      <c r="AC394" s="5">
        <v>2</v>
      </c>
      <c r="AD394" s="5">
        <v>1</v>
      </c>
      <c r="BI394" s="5">
        <f t="shared" si="774"/>
        <v>3</v>
      </c>
      <c r="BJ394" s="6">
        <v>218</v>
      </c>
      <c r="BK394" s="6">
        <f t="shared" ref="BK394" si="787">BJ394*BI394</f>
        <v>654</v>
      </c>
      <c r="BL394" s="6">
        <v>545</v>
      </c>
      <c r="BM394" s="6">
        <f t="shared" ref="BM394" si="788">BL394*BI394</f>
        <v>1635</v>
      </c>
      <c r="BO394" s="5" t="s">
        <v>522</v>
      </c>
      <c r="BP394" s="5" t="s">
        <v>1171</v>
      </c>
      <c r="BQ394" s="5" t="s">
        <v>128</v>
      </c>
    </row>
    <row r="395" spans="1:69" x14ac:dyDescent="0.25">
      <c r="F395" t="s">
        <v>117</v>
      </c>
      <c r="G395" t="s">
        <v>117</v>
      </c>
      <c r="I395" t="s">
        <v>1167</v>
      </c>
      <c r="J395" t="s">
        <v>748</v>
      </c>
      <c r="K395" t="s">
        <v>13</v>
      </c>
      <c r="L395" t="s">
        <v>515</v>
      </c>
      <c r="M395" t="s">
        <v>671</v>
      </c>
      <c r="N395" t="s">
        <v>1168</v>
      </c>
      <c r="O395" t="s">
        <v>1169</v>
      </c>
      <c r="P395" t="s">
        <v>1170</v>
      </c>
      <c r="R395" t="s">
        <v>723</v>
      </c>
      <c r="T395" t="s">
        <v>697</v>
      </c>
      <c r="V395" t="s">
        <v>127</v>
      </c>
      <c r="X395">
        <v>0</v>
      </c>
      <c r="Z395" t="s">
        <v>6</v>
      </c>
      <c r="AC395" s="2">
        <v>0</v>
      </c>
      <c r="AD395" s="2">
        <v>0</v>
      </c>
      <c r="BI395">
        <f t="shared" si="774"/>
        <v>0</v>
      </c>
      <c r="BJ395" s="4">
        <v>218</v>
      </c>
      <c r="BK395" s="4">
        <f t="shared" ref="BK395" si="789">BJ395*BI395</f>
        <v>0</v>
      </c>
      <c r="BL395" s="4">
        <v>545</v>
      </c>
      <c r="BM395" s="4">
        <f t="shared" ref="BM395" si="790">BL395*BI395</f>
        <v>0</v>
      </c>
      <c r="BO395" t="s">
        <v>522</v>
      </c>
      <c r="BP395" t="s">
        <v>1171</v>
      </c>
      <c r="BQ395" t="s">
        <v>129</v>
      </c>
    </row>
    <row r="396" spans="1:69" s="5" customFormat="1" ht="215.1" customHeight="1" x14ac:dyDescent="0.25">
      <c r="A396"/>
      <c r="B396"/>
      <c r="C396"/>
      <c r="D396"/>
      <c r="E396"/>
      <c r="F396" s="5" t="s">
        <v>117</v>
      </c>
      <c r="G396" s="5" t="s">
        <v>117</v>
      </c>
      <c r="H396" s="5" t="s">
        <v>1172</v>
      </c>
      <c r="I396" s="5" t="s">
        <v>1172</v>
      </c>
      <c r="J396" s="5" t="s">
        <v>748</v>
      </c>
      <c r="K396" s="5" t="s">
        <v>13</v>
      </c>
      <c r="L396" s="5" t="s">
        <v>473</v>
      </c>
      <c r="M396" s="5" t="s">
        <v>492</v>
      </c>
      <c r="N396" s="5" t="s">
        <v>1173</v>
      </c>
      <c r="O396" s="5" t="s">
        <v>526</v>
      </c>
      <c r="P396" s="5" t="s">
        <v>1174</v>
      </c>
      <c r="R396" s="5" t="s">
        <v>1175</v>
      </c>
      <c r="T396" s="5" t="s">
        <v>1176</v>
      </c>
      <c r="V396" s="5" t="s">
        <v>137</v>
      </c>
      <c r="Z396" s="5" t="s">
        <v>3</v>
      </c>
      <c r="AB396" s="5">
        <v>1</v>
      </c>
      <c r="AC396" s="5">
        <v>2</v>
      </c>
      <c r="AD396" s="5">
        <v>7</v>
      </c>
      <c r="AE396" s="5">
        <v>4</v>
      </c>
      <c r="AF396" s="5">
        <v>2</v>
      </c>
      <c r="AG396" s="5">
        <v>1</v>
      </c>
      <c r="BI396" s="5">
        <f t="shared" si="774"/>
        <v>17</v>
      </c>
      <c r="BJ396" s="6">
        <v>370</v>
      </c>
      <c r="BK396" s="6">
        <f t="shared" ref="BK396" si="791">BJ396*BI396</f>
        <v>6290</v>
      </c>
      <c r="BL396" s="6">
        <v>925</v>
      </c>
      <c r="BM396" s="6">
        <f t="shared" ref="BM396" si="792">BL396*BI396</f>
        <v>15725</v>
      </c>
      <c r="BO396" s="5" t="s">
        <v>1163</v>
      </c>
      <c r="BP396" s="5" t="s">
        <v>1097</v>
      </c>
      <c r="BQ396" s="5" t="s">
        <v>128</v>
      </c>
    </row>
    <row r="397" spans="1:69" x14ac:dyDescent="0.25">
      <c r="F397" t="s">
        <v>117</v>
      </c>
      <c r="G397" t="s">
        <v>117</v>
      </c>
      <c r="H397" t="s">
        <v>1172</v>
      </c>
      <c r="I397" t="s">
        <v>1172</v>
      </c>
      <c r="J397" t="s">
        <v>748</v>
      </c>
      <c r="K397" t="s">
        <v>13</v>
      </c>
      <c r="L397" t="s">
        <v>473</v>
      </c>
      <c r="M397" t="s">
        <v>492</v>
      </c>
      <c r="N397" t="s">
        <v>1173</v>
      </c>
      <c r="O397" t="s">
        <v>526</v>
      </c>
      <c r="P397" t="s">
        <v>1174</v>
      </c>
      <c r="R397" t="s">
        <v>1175</v>
      </c>
      <c r="T397" t="s">
        <v>1176</v>
      </c>
      <c r="V397" t="s">
        <v>137</v>
      </c>
      <c r="Z397" t="s">
        <v>3</v>
      </c>
      <c r="AB397" s="2">
        <v>0</v>
      </c>
      <c r="AC397" s="2">
        <v>0</v>
      </c>
      <c r="AD397" s="2">
        <v>0</v>
      </c>
      <c r="AE397" s="2">
        <v>0</v>
      </c>
      <c r="AF397" s="2">
        <v>0</v>
      </c>
      <c r="AG397" s="2">
        <v>0</v>
      </c>
      <c r="BI397">
        <f t="shared" si="774"/>
        <v>0</v>
      </c>
      <c r="BJ397" s="4">
        <v>370</v>
      </c>
      <c r="BK397" s="4">
        <f t="shared" ref="BK397" si="793">BJ397*BI397</f>
        <v>0</v>
      </c>
      <c r="BL397" s="4">
        <v>925</v>
      </c>
      <c r="BM397" s="4">
        <f t="shared" ref="BM397" si="794">BL397*BI397</f>
        <v>0</v>
      </c>
      <c r="BO397" t="s">
        <v>1163</v>
      </c>
      <c r="BP397" t="s">
        <v>1097</v>
      </c>
      <c r="BQ397" t="s">
        <v>129</v>
      </c>
    </row>
    <row r="398" spans="1:69" s="5" customFormat="1" ht="215.1" customHeight="1" x14ac:dyDescent="0.25">
      <c r="A398"/>
      <c r="B398"/>
      <c r="C398"/>
      <c r="D398"/>
      <c r="E398"/>
      <c r="F398" s="5" t="s">
        <v>117</v>
      </c>
      <c r="G398" s="5" t="s">
        <v>117</v>
      </c>
      <c r="H398" s="5" t="s">
        <v>1177</v>
      </c>
      <c r="I398" s="5" t="s">
        <v>1177</v>
      </c>
      <c r="J398" s="5" t="s">
        <v>748</v>
      </c>
      <c r="K398" s="5" t="s">
        <v>13</v>
      </c>
      <c r="L398" s="5" t="s">
        <v>515</v>
      </c>
      <c r="M398" s="5" t="s">
        <v>1156</v>
      </c>
      <c r="N398" s="5" t="s">
        <v>1178</v>
      </c>
      <c r="O398" s="5" t="s">
        <v>1158</v>
      </c>
      <c r="P398" s="5" t="s">
        <v>1179</v>
      </c>
      <c r="R398" s="5" t="s">
        <v>1180</v>
      </c>
      <c r="T398" s="5" t="s">
        <v>1181</v>
      </c>
      <c r="V398" s="5" t="s">
        <v>127</v>
      </c>
      <c r="Z398" s="5" t="s">
        <v>3</v>
      </c>
      <c r="AC398" s="5">
        <v>1</v>
      </c>
      <c r="AD398" s="5">
        <v>1</v>
      </c>
      <c r="AE398" s="5">
        <v>2</v>
      </c>
      <c r="AF398" s="5">
        <v>3</v>
      </c>
      <c r="AG398" s="5">
        <v>2</v>
      </c>
      <c r="AH398" s="5">
        <v>2</v>
      </c>
      <c r="AI398" s="5">
        <v>1</v>
      </c>
      <c r="BI398" s="5">
        <f t="shared" si="774"/>
        <v>12</v>
      </c>
      <c r="BJ398" s="6">
        <v>246</v>
      </c>
      <c r="BK398" s="6">
        <f t="shared" ref="BK398" si="795">BJ398*BI398</f>
        <v>2952</v>
      </c>
      <c r="BL398" s="6">
        <v>615</v>
      </c>
      <c r="BM398" s="6">
        <f t="shared" ref="BM398" si="796">BL398*BI398</f>
        <v>7380</v>
      </c>
      <c r="BO398" s="5" t="s">
        <v>1182</v>
      </c>
      <c r="BP398" s="5" t="s">
        <v>1183</v>
      </c>
      <c r="BQ398" s="5" t="s">
        <v>128</v>
      </c>
    </row>
    <row r="399" spans="1:69" x14ac:dyDescent="0.25">
      <c r="F399" t="s">
        <v>117</v>
      </c>
      <c r="G399" t="s">
        <v>117</v>
      </c>
      <c r="H399" t="s">
        <v>1177</v>
      </c>
      <c r="I399" t="s">
        <v>1177</v>
      </c>
      <c r="J399" t="s">
        <v>748</v>
      </c>
      <c r="K399" t="s">
        <v>13</v>
      </c>
      <c r="L399" t="s">
        <v>515</v>
      </c>
      <c r="M399" t="s">
        <v>1156</v>
      </c>
      <c r="N399" t="s">
        <v>1178</v>
      </c>
      <c r="O399" t="s">
        <v>1158</v>
      </c>
      <c r="P399" t="s">
        <v>1179</v>
      </c>
      <c r="R399" t="s">
        <v>1180</v>
      </c>
      <c r="T399" t="s">
        <v>1181</v>
      </c>
      <c r="V399" t="s">
        <v>127</v>
      </c>
      <c r="Z399" t="s">
        <v>3</v>
      </c>
      <c r="AC399" s="2">
        <v>0</v>
      </c>
      <c r="AD399" s="2">
        <v>0</v>
      </c>
      <c r="AE399" s="2">
        <v>0</v>
      </c>
      <c r="AF399" s="2">
        <v>0</v>
      </c>
      <c r="AG399" s="2">
        <v>0</v>
      </c>
      <c r="AH399" s="2">
        <v>0</v>
      </c>
      <c r="AI399" s="2">
        <v>0</v>
      </c>
      <c r="BI399">
        <f t="shared" si="774"/>
        <v>0</v>
      </c>
      <c r="BJ399" s="4">
        <v>246</v>
      </c>
      <c r="BK399" s="4">
        <f t="shared" ref="BK399" si="797">BJ399*BI399</f>
        <v>0</v>
      </c>
      <c r="BL399" s="4">
        <v>615</v>
      </c>
      <c r="BM399" s="4">
        <f t="shared" ref="BM399" si="798">BL399*BI399</f>
        <v>0</v>
      </c>
      <c r="BO399" t="s">
        <v>1182</v>
      </c>
      <c r="BP399" t="s">
        <v>1183</v>
      </c>
      <c r="BQ399" t="s">
        <v>129</v>
      </c>
    </row>
    <row r="400" spans="1:69" s="5" customFormat="1" ht="215.1" customHeight="1" x14ac:dyDescent="0.25">
      <c r="A400"/>
      <c r="B400"/>
      <c r="C400"/>
      <c r="D400"/>
      <c r="E400"/>
      <c r="F400" s="5" t="s">
        <v>117</v>
      </c>
      <c r="G400" s="5" t="s">
        <v>117</v>
      </c>
      <c r="H400" s="5" t="s">
        <v>1184</v>
      </c>
      <c r="I400" s="5" t="s">
        <v>1184</v>
      </c>
      <c r="J400" s="5" t="s">
        <v>748</v>
      </c>
      <c r="K400" s="5" t="s">
        <v>13</v>
      </c>
      <c r="L400" s="5" t="s">
        <v>515</v>
      </c>
      <c r="M400" s="5" t="s">
        <v>1185</v>
      </c>
      <c r="N400" s="5" t="s">
        <v>1186</v>
      </c>
      <c r="O400" s="5" t="s">
        <v>1187</v>
      </c>
      <c r="P400" s="5" t="s">
        <v>1188</v>
      </c>
      <c r="R400" s="5" t="s">
        <v>462</v>
      </c>
      <c r="T400" s="5" t="s">
        <v>463</v>
      </c>
      <c r="V400" s="5" t="s">
        <v>127</v>
      </c>
      <c r="Z400" s="5" t="s">
        <v>3</v>
      </c>
      <c r="AD400" s="5">
        <v>1</v>
      </c>
      <c r="AE400" s="5">
        <v>2</v>
      </c>
      <c r="AF400" s="5">
        <v>2</v>
      </c>
      <c r="AG400" s="5">
        <v>1</v>
      </c>
      <c r="BI400" s="5">
        <f t="shared" si="774"/>
        <v>6</v>
      </c>
      <c r="BJ400" s="6">
        <v>328</v>
      </c>
      <c r="BK400" s="6">
        <f t="shared" ref="BK400" si="799">BJ400*BI400</f>
        <v>1968</v>
      </c>
      <c r="BL400" s="6">
        <v>820</v>
      </c>
      <c r="BM400" s="6">
        <f t="shared" ref="BM400" si="800">BL400*BI400</f>
        <v>4920</v>
      </c>
      <c r="BO400" s="5" t="s">
        <v>1189</v>
      </c>
      <c r="BP400" s="5" t="s">
        <v>1183</v>
      </c>
      <c r="BQ400" s="5" t="s">
        <v>128</v>
      </c>
    </row>
    <row r="401" spans="1:69" x14ac:dyDescent="0.25">
      <c r="F401" t="s">
        <v>117</v>
      </c>
      <c r="G401" t="s">
        <v>117</v>
      </c>
      <c r="H401" t="s">
        <v>1184</v>
      </c>
      <c r="I401" t="s">
        <v>1184</v>
      </c>
      <c r="J401" t="s">
        <v>748</v>
      </c>
      <c r="K401" t="s">
        <v>13</v>
      </c>
      <c r="L401" t="s">
        <v>515</v>
      </c>
      <c r="M401" t="s">
        <v>1185</v>
      </c>
      <c r="N401" t="s">
        <v>1186</v>
      </c>
      <c r="O401" t="s">
        <v>1187</v>
      </c>
      <c r="P401" t="s">
        <v>1188</v>
      </c>
      <c r="R401" t="s">
        <v>462</v>
      </c>
      <c r="T401" t="s">
        <v>463</v>
      </c>
      <c r="V401" t="s">
        <v>127</v>
      </c>
      <c r="Z401" t="s">
        <v>3</v>
      </c>
      <c r="AD401" s="2">
        <v>0</v>
      </c>
      <c r="AE401" s="2">
        <v>0</v>
      </c>
      <c r="AF401" s="2">
        <v>0</v>
      </c>
      <c r="AG401" s="2">
        <v>0</v>
      </c>
      <c r="BI401">
        <f t="shared" si="774"/>
        <v>0</v>
      </c>
      <c r="BJ401" s="4">
        <v>328</v>
      </c>
      <c r="BK401" s="4">
        <f t="shared" ref="BK401" si="801">BJ401*BI401</f>
        <v>0</v>
      </c>
      <c r="BL401" s="4">
        <v>820</v>
      </c>
      <c r="BM401" s="4">
        <f t="shared" ref="BM401" si="802">BL401*BI401</f>
        <v>0</v>
      </c>
      <c r="BO401" t="s">
        <v>1189</v>
      </c>
      <c r="BP401" t="s">
        <v>1183</v>
      </c>
      <c r="BQ401" t="s">
        <v>129</v>
      </c>
    </row>
    <row r="402" spans="1:69" s="5" customFormat="1" ht="215.1" customHeight="1" x14ac:dyDescent="0.25">
      <c r="A402"/>
      <c r="B402"/>
      <c r="C402"/>
      <c r="D402"/>
      <c r="E402"/>
      <c r="F402" s="5" t="s">
        <v>117</v>
      </c>
      <c r="G402" s="5" t="s">
        <v>117</v>
      </c>
      <c r="H402" s="5" t="s">
        <v>1190</v>
      </c>
      <c r="I402" s="5" t="s">
        <v>1190</v>
      </c>
      <c r="J402" s="5" t="s">
        <v>748</v>
      </c>
      <c r="K402" s="5" t="s">
        <v>13</v>
      </c>
      <c r="L402" s="5" t="s">
        <v>473</v>
      </c>
      <c r="M402" s="5" t="s">
        <v>555</v>
      </c>
      <c r="N402" s="5" t="s">
        <v>1191</v>
      </c>
      <c r="O402" s="5" t="s">
        <v>1192</v>
      </c>
      <c r="P402" s="5" t="s">
        <v>1188</v>
      </c>
      <c r="R402" s="5" t="s">
        <v>462</v>
      </c>
      <c r="T402" s="5" t="s">
        <v>463</v>
      </c>
      <c r="V402" s="5" t="s">
        <v>127</v>
      </c>
      <c r="Z402" s="5" t="s">
        <v>1</v>
      </c>
      <c r="AD402" s="5">
        <v>1</v>
      </c>
      <c r="AE402" s="5">
        <v>1</v>
      </c>
      <c r="AF402" s="5">
        <v>1</v>
      </c>
      <c r="AG402" s="5">
        <v>1</v>
      </c>
      <c r="BI402" s="5">
        <f t="shared" si="774"/>
        <v>4</v>
      </c>
      <c r="BJ402" s="6">
        <v>328</v>
      </c>
      <c r="BK402" s="6">
        <f t="shared" ref="BK402" si="803">BJ402*BI402</f>
        <v>1312</v>
      </c>
      <c r="BL402" s="6">
        <v>820</v>
      </c>
      <c r="BM402" s="6">
        <f t="shared" ref="BM402" si="804">BL402*BI402</f>
        <v>3280</v>
      </c>
      <c r="BO402" s="5" t="s">
        <v>1189</v>
      </c>
      <c r="BP402" s="5" t="s">
        <v>1193</v>
      </c>
      <c r="BQ402" s="5" t="s">
        <v>128</v>
      </c>
    </row>
    <row r="403" spans="1:69" x14ac:dyDescent="0.25">
      <c r="F403" t="s">
        <v>117</v>
      </c>
      <c r="G403" t="s">
        <v>117</v>
      </c>
      <c r="H403" t="s">
        <v>1190</v>
      </c>
      <c r="I403" t="s">
        <v>1190</v>
      </c>
      <c r="J403" t="s">
        <v>748</v>
      </c>
      <c r="K403" t="s">
        <v>13</v>
      </c>
      <c r="L403" t="s">
        <v>473</v>
      </c>
      <c r="M403" t="s">
        <v>555</v>
      </c>
      <c r="N403" t="s">
        <v>1191</v>
      </c>
      <c r="O403" t="s">
        <v>1192</v>
      </c>
      <c r="P403" t="s">
        <v>1188</v>
      </c>
      <c r="R403" t="s">
        <v>462</v>
      </c>
      <c r="T403" t="s">
        <v>463</v>
      </c>
      <c r="V403" t="s">
        <v>127</v>
      </c>
      <c r="Z403" t="s">
        <v>1</v>
      </c>
      <c r="AD403" s="2">
        <v>0</v>
      </c>
      <c r="AE403" s="2">
        <v>0</v>
      </c>
      <c r="AF403" s="2">
        <v>0</v>
      </c>
      <c r="AG403" s="2">
        <v>0</v>
      </c>
      <c r="BI403">
        <f t="shared" si="774"/>
        <v>0</v>
      </c>
      <c r="BJ403" s="4">
        <v>328</v>
      </c>
      <c r="BK403" s="4">
        <f t="shared" ref="BK403" si="805">BJ403*BI403</f>
        <v>0</v>
      </c>
      <c r="BL403" s="4">
        <v>820</v>
      </c>
      <c r="BM403" s="4">
        <f t="shared" ref="BM403" si="806">BL403*BI403</f>
        <v>0</v>
      </c>
      <c r="BO403" t="s">
        <v>1189</v>
      </c>
      <c r="BP403" t="s">
        <v>1193</v>
      </c>
      <c r="BQ403" t="s">
        <v>129</v>
      </c>
    </row>
    <row r="404" spans="1:69" s="5" customFormat="1" ht="215.1" customHeight="1" x14ac:dyDescent="0.25">
      <c r="A404"/>
      <c r="B404"/>
      <c r="C404"/>
      <c r="D404"/>
      <c r="E404"/>
      <c r="F404" s="5" t="s">
        <v>117</v>
      </c>
      <c r="G404" s="5" t="s">
        <v>117</v>
      </c>
      <c r="H404" s="5" t="s">
        <v>1194</v>
      </c>
      <c r="I404" s="5" t="s">
        <v>1195</v>
      </c>
      <c r="J404" s="5" t="s">
        <v>748</v>
      </c>
      <c r="K404" s="5" t="s">
        <v>13</v>
      </c>
      <c r="L404" s="5" t="s">
        <v>515</v>
      </c>
      <c r="M404" s="5" t="s">
        <v>1099</v>
      </c>
      <c r="N404" s="5" t="s">
        <v>1196</v>
      </c>
      <c r="O404" s="5" t="s">
        <v>1197</v>
      </c>
      <c r="P404" s="5" t="s">
        <v>1198</v>
      </c>
      <c r="R404" s="5" t="s">
        <v>462</v>
      </c>
      <c r="T404" s="5" t="s">
        <v>463</v>
      </c>
      <c r="U404" s="5" t="s">
        <v>1199</v>
      </c>
      <c r="V404" s="5" t="s">
        <v>137</v>
      </c>
      <c r="X404" s="5">
        <v>0</v>
      </c>
      <c r="Z404" s="5" t="s">
        <v>1</v>
      </c>
      <c r="AD404" s="5">
        <v>1</v>
      </c>
      <c r="BI404" s="5">
        <f t="shared" si="774"/>
        <v>1</v>
      </c>
      <c r="BJ404" s="6">
        <v>1506</v>
      </c>
      <c r="BK404" s="6">
        <f t="shared" ref="BK404" si="807">BJ404*BI404</f>
        <v>1506</v>
      </c>
      <c r="BL404" s="6">
        <v>3765</v>
      </c>
      <c r="BM404" s="6">
        <f t="shared" ref="BM404" si="808">BL404*BI404</f>
        <v>3765</v>
      </c>
      <c r="BO404" s="5" t="s">
        <v>1200</v>
      </c>
      <c r="BP404" s="5" t="s">
        <v>692</v>
      </c>
      <c r="BQ404" s="5" t="s">
        <v>128</v>
      </c>
    </row>
    <row r="405" spans="1:69" x14ac:dyDescent="0.25">
      <c r="F405" t="s">
        <v>117</v>
      </c>
      <c r="G405" t="s">
        <v>117</v>
      </c>
      <c r="H405" t="s">
        <v>1194</v>
      </c>
      <c r="I405" t="s">
        <v>1195</v>
      </c>
      <c r="J405" t="s">
        <v>748</v>
      </c>
      <c r="K405" t="s">
        <v>13</v>
      </c>
      <c r="L405" t="s">
        <v>515</v>
      </c>
      <c r="M405" t="s">
        <v>1099</v>
      </c>
      <c r="N405" t="s">
        <v>1196</v>
      </c>
      <c r="O405" t="s">
        <v>1197</v>
      </c>
      <c r="P405" t="s">
        <v>1198</v>
      </c>
      <c r="R405" t="s">
        <v>462</v>
      </c>
      <c r="T405" t="s">
        <v>463</v>
      </c>
      <c r="U405" t="s">
        <v>1199</v>
      </c>
      <c r="V405" t="s">
        <v>137</v>
      </c>
      <c r="X405">
        <v>0</v>
      </c>
      <c r="Z405" t="s">
        <v>1</v>
      </c>
      <c r="AD405" s="2">
        <v>0</v>
      </c>
      <c r="BI405">
        <f t="shared" si="774"/>
        <v>0</v>
      </c>
      <c r="BJ405" s="4">
        <v>1506</v>
      </c>
      <c r="BK405" s="4">
        <f t="shared" ref="BK405" si="809">BJ405*BI405</f>
        <v>0</v>
      </c>
      <c r="BL405" s="4">
        <v>3765</v>
      </c>
      <c r="BM405" s="4">
        <f t="shared" ref="BM405" si="810">BL405*BI405</f>
        <v>0</v>
      </c>
      <c r="BO405" t="s">
        <v>1200</v>
      </c>
      <c r="BP405" t="s">
        <v>692</v>
      </c>
      <c r="BQ405" t="s">
        <v>129</v>
      </c>
    </row>
    <row r="406" spans="1:69" s="5" customFormat="1" ht="215.1" customHeight="1" x14ac:dyDescent="0.25">
      <c r="A406"/>
      <c r="B406"/>
      <c r="C406"/>
      <c r="D406"/>
      <c r="E406"/>
      <c r="F406" s="5" t="s">
        <v>117</v>
      </c>
      <c r="G406" s="5" t="s">
        <v>117</v>
      </c>
      <c r="H406" s="5" t="s">
        <v>1201</v>
      </c>
      <c r="I406" s="5" t="s">
        <v>1201</v>
      </c>
      <c r="J406" s="5" t="s">
        <v>748</v>
      </c>
      <c r="K406" s="5" t="s">
        <v>13</v>
      </c>
      <c r="L406" s="5" t="s">
        <v>515</v>
      </c>
      <c r="M406" s="5" t="s">
        <v>1185</v>
      </c>
      <c r="N406" s="5" t="s">
        <v>1202</v>
      </c>
      <c r="O406" s="5" t="s">
        <v>1203</v>
      </c>
      <c r="P406" s="5" t="s">
        <v>1204</v>
      </c>
      <c r="R406" s="5" t="s">
        <v>1205</v>
      </c>
      <c r="T406" s="5" t="s">
        <v>1206</v>
      </c>
      <c r="V406" s="5" t="s">
        <v>127</v>
      </c>
      <c r="X406" s="5">
        <v>0</v>
      </c>
      <c r="Z406" s="5" t="s">
        <v>3</v>
      </c>
      <c r="AB406" s="5">
        <v>1</v>
      </c>
      <c r="AC406" s="5">
        <v>2</v>
      </c>
      <c r="AD406" s="5">
        <v>4</v>
      </c>
      <c r="AE406" s="5">
        <v>6</v>
      </c>
      <c r="AF406" s="5">
        <v>7</v>
      </c>
      <c r="AG406" s="5">
        <v>5</v>
      </c>
      <c r="AH406" s="5">
        <v>6</v>
      </c>
      <c r="AI406" s="5">
        <v>6</v>
      </c>
      <c r="BI406" s="5">
        <f t="shared" si="774"/>
        <v>37</v>
      </c>
      <c r="BJ406" s="6">
        <v>310</v>
      </c>
      <c r="BK406" s="6">
        <f t="shared" ref="BK406" si="811">BJ406*BI406</f>
        <v>11470</v>
      </c>
      <c r="BL406" s="6">
        <v>775</v>
      </c>
      <c r="BM406" s="6">
        <f t="shared" ref="BM406" si="812">BL406*BI406</f>
        <v>28675</v>
      </c>
      <c r="BO406" s="5" t="s">
        <v>1207</v>
      </c>
      <c r="BP406" s="5" t="s">
        <v>1092</v>
      </c>
      <c r="BQ406" s="5" t="s">
        <v>128</v>
      </c>
    </row>
    <row r="407" spans="1:69" x14ac:dyDescent="0.25">
      <c r="F407" t="s">
        <v>117</v>
      </c>
      <c r="G407" t="s">
        <v>117</v>
      </c>
      <c r="H407" t="s">
        <v>1201</v>
      </c>
      <c r="I407" t="s">
        <v>1201</v>
      </c>
      <c r="J407" t="s">
        <v>748</v>
      </c>
      <c r="K407" t="s">
        <v>13</v>
      </c>
      <c r="L407" t="s">
        <v>515</v>
      </c>
      <c r="M407" t="s">
        <v>1185</v>
      </c>
      <c r="N407" t="s">
        <v>1202</v>
      </c>
      <c r="O407" t="s">
        <v>1203</v>
      </c>
      <c r="P407" t="s">
        <v>1204</v>
      </c>
      <c r="R407" t="s">
        <v>1205</v>
      </c>
      <c r="T407" t="s">
        <v>1206</v>
      </c>
      <c r="V407" t="s">
        <v>127</v>
      </c>
      <c r="X407">
        <v>0</v>
      </c>
      <c r="Z407" t="s">
        <v>3</v>
      </c>
      <c r="AB407" s="2">
        <v>0</v>
      </c>
      <c r="AC407" s="2">
        <v>0</v>
      </c>
      <c r="AD407" s="2">
        <v>0</v>
      </c>
      <c r="AE407" s="2">
        <v>0</v>
      </c>
      <c r="AF407" s="2">
        <v>0</v>
      </c>
      <c r="AG407" s="2">
        <v>0</v>
      </c>
      <c r="AH407" s="2">
        <v>0</v>
      </c>
      <c r="AI407" s="2">
        <v>0</v>
      </c>
      <c r="BI407">
        <f t="shared" si="774"/>
        <v>0</v>
      </c>
      <c r="BJ407" s="4">
        <v>310</v>
      </c>
      <c r="BK407" s="4">
        <f t="shared" ref="BK407" si="813">BJ407*BI407</f>
        <v>0</v>
      </c>
      <c r="BL407" s="4">
        <v>775</v>
      </c>
      <c r="BM407" s="4">
        <f t="shared" ref="BM407" si="814">BL407*BI407</f>
        <v>0</v>
      </c>
      <c r="BO407" t="s">
        <v>1207</v>
      </c>
      <c r="BP407" t="s">
        <v>1092</v>
      </c>
      <c r="BQ407" t="s">
        <v>129</v>
      </c>
    </row>
    <row r="408" spans="1:69" s="5" customFormat="1" ht="215.1" customHeight="1" x14ac:dyDescent="0.25">
      <c r="A408"/>
      <c r="B408"/>
      <c r="C408"/>
      <c r="D408"/>
      <c r="E408"/>
      <c r="F408" s="5" t="s">
        <v>117</v>
      </c>
      <c r="G408" s="5" t="s">
        <v>117</v>
      </c>
      <c r="I408" s="5" t="s">
        <v>1208</v>
      </c>
      <c r="J408" s="5" t="s">
        <v>748</v>
      </c>
      <c r="K408" s="5" t="s">
        <v>13</v>
      </c>
      <c r="L408" s="5" t="s">
        <v>515</v>
      </c>
      <c r="M408" s="5" t="s">
        <v>1156</v>
      </c>
      <c r="N408" s="5" t="s">
        <v>1209</v>
      </c>
      <c r="O408" s="5" t="s">
        <v>1158</v>
      </c>
      <c r="P408" s="5" t="s">
        <v>1210</v>
      </c>
      <c r="R408" s="5" t="s">
        <v>462</v>
      </c>
      <c r="T408" s="5" t="s">
        <v>463</v>
      </c>
      <c r="V408" s="5" t="s">
        <v>127</v>
      </c>
      <c r="X408" s="5">
        <v>0</v>
      </c>
      <c r="Z408" s="5" t="s">
        <v>1</v>
      </c>
      <c r="AC408" s="5">
        <v>3</v>
      </c>
      <c r="BI408" s="5">
        <f t="shared" si="774"/>
        <v>3</v>
      </c>
      <c r="BJ408" s="6">
        <v>434</v>
      </c>
      <c r="BK408" s="6">
        <f t="shared" ref="BK408" si="815">BJ408*BI408</f>
        <v>1302</v>
      </c>
      <c r="BL408" s="6">
        <v>1085</v>
      </c>
      <c r="BM408" s="6">
        <f t="shared" ref="BM408" si="816">BL408*BI408</f>
        <v>3255</v>
      </c>
      <c r="BO408" s="5" t="s">
        <v>1211</v>
      </c>
      <c r="BP408" s="5" t="s">
        <v>1212</v>
      </c>
      <c r="BQ408" s="5" t="s">
        <v>128</v>
      </c>
    </row>
    <row r="409" spans="1:69" x14ac:dyDescent="0.25">
      <c r="F409" t="s">
        <v>117</v>
      </c>
      <c r="G409" t="s">
        <v>117</v>
      </c>
      <c r="I409" t="s">
        <v>1208</v>
      </c>
      <c r="J409" t="s">
        <v>748</v>
      </c>
      <c r="K409" t="s">
        <v>13</v>
      </c>
      <c r="L409" t="s">
        <v>515</v>
      </c>
      <c r="M409" t="s">
        <v>1156</v>
      </c>
      <c r="N409" t="s">
        <v>1209</v>
      </c>
      <c r="O409" t="s">
        <v>1158</v>
      </c>
      <c r="P409" t="s">
        <v>1210</v>
      </c>
      <c r="R409" t="s">
        <v>462</v>
      </c>
      <c r="T409" t="s">
        <v>463</v>
      </c>
      <c r="V409" t="s">
        <v>127</v>
      </c>
      <c r="X409">
        <v>0</v>
      </c>
      <c r="Z409" t="s">
        <v>1</v>
      </c>
      <c r="AC409" s="2">
        <v>0</v>
      </c>
      <c r="BI409">
        <f t="shared" si="774"/>
        <v>0</v>
      </c>
      <c r="BJ409" s="4">
        <v>434</v>
      </c>
      <c r="BK409" s="4">
        <f t="shared" ref="BK409" si="817">BJ409*BI409</f>
        <v>0</v>
      </c>
      <c r="BL409" s="4">
        <v>1085</v>
      </c>
      <c r="BM409" s="4">
        <f t="shared" ref="BM409" si="818">BL409*BI409</f>
        <v>0</v>
      </c>
      <c r="BO409" t="s">
        <v>1211</v>
      </c>
      <c r="BP409" t="s">
        <v>1212</v>
      </c>
      <c r="BQ409" t="s">
        <v>129</v>
      </c>
    </row>
    <row r="410" spans="1:69" s="5" customFormat="1" ht="215.1" customHeight="1" x14ac:dyDescent="0.25">
      <c r="A410"/>
      <c r="B410"/>
      <c r="C410"/>
      <c r="D410"/>
      <c r="E410"/>
      <c r="F410" s="5" t="s">
        <v>117</v>
      </c>
      <c r="G410" s="5" t="s">
        <v>117</v>
      </c>
      <c r="I410" s="5" t="s">
        <v>1213</v>
      </c>
      <c r="J410" s="5" t="s">
        <v>748</v>
      </c>
      <c r="K410" s="5" t="s">
        <v>13</v>
      </c>
      <c r="L410" s="5" t="s">
        <v>473</v>
      </c>
      <c r="M410" s="5" t="s">
        <v>492</v>
      </c>
      <c r="N410" s="5" t="s">
        <v>1214</v>
      </c>
      <c r="O410" s="5" t="s">
        <v>526</v>
      </c>
      <c r="P410" s="5" t="s">
        <v>1215</v>
      </c>
      <c r="R410" s="5" t="s">
        <v>1216</v>
      </c>
      <c r="T410" s="5" t="s">
        <v>1217</v>
      </c>
      <c r="V410" s="5" t="s">
        <v>127</v>
      </c>
      <c r="X410" s="5">
        <v>0</v>
      </c>
      <c r="Z410" s="5" t="s">
        <v>3</v>
      </c>
      <c r="AB410" s="5">
        <v>4</v>
      </c>
      <c r="BI410" s="5">
        <f t="shared" si="774"/>
        <v>4</v>
      </c>
      <c r="BJ410" s="6">
        <v>414</v>
      </c>
      <c r="BK410" s="6">
        <f t="shared" ref="BK410" si="819">BJ410*BI410</f>
        <v>1656</v>
      </c>
      <c r="BL410" s="6">
        <v>1035</v>
      </c>
      <c r="BM410" s="6">
        <f t="shared" ref="BM410" si="820">BL410*BI410</f>
        <v>4140</v>
      </c>
      <c r="BO410" s="5" t="s">
        <v>1218</v>
      </c>
      <c r="BP410" s="5" t="s">
        <v>1097</v>
      </c>
      <c r="BQ410" s="5" t="s">
        <v>128</v>
      </c>
    </row>
    <row r="411" spans="1:69" x14ac:dyDescent="0.25">
      <c r="F411" t="s">
        <v>117</v>
      </c>
      <c r="G411" t="s">
        <v>117</v>
      </c>
      <c r="I411" t="s">
        <v>1213</v>
      </c>
      <c r="J411" t="s">
        <v>748</v>
      </c>
      <c r="K411" t="s">
        <v>13</v>
      </c>
      <c r="L411" t="s">
        <v>473</v>
      </c>
      <c r="M411" t="s">
        <v>492</v>
      </c>
      <c r="N411" t="s">
        <v>1214</v>
      </c>
      <c r="O411" t="s">
        <v>526</v>
      </c>
      <c r="P411" t="s">
        <v>1215</v>
      </c>
      <c r="R411" t="s">
        <v>1216</v>
      </c>
      <c r="T411" t="s">
        <v>1217</v>
      </c>
      <c r="V411" t="s">
        <v>127</v>
      </c>
      <c r="X411">
        <v>0</v>
      </c>
      <c r="Z411" t="s">
        <v>3</v>
      </c>
      <c r="AB411" s="2">
        <v>0</v>
      </c>
      <c r="BI411">
        <f t="shared" si="774"/>
        <v>0</v>
      </c>
      <c r="BJ411" s="4">
        <v>414</v>
      </c>
      <c r="BK411" s="4">
        <f t="shared" ref="BK411" si="821">BJ411*BI411</f>
        <v>0</v>
      </c>
      <c r="BL411" s="4">
        <v>1035</v>
      </c>
      <c r="BM411" s="4">
        <f t="shared" ref="BM411" si="822">BL411*BI411</f>
        <v>0</v>
      </c>
      <c r="BO411" t="s">
        <v>1218</v>
      </c>
      <c r="BP411" t="s">
        <v>1097</v>
      </c>
      <c r="BQ411" t="s">
        <v>129</v>
      </c>
    </row>
    <row r="412" spans="1:69" s="5" customFormat="1" ht="215.1" customHeight="1" x14ac:dyDescent="0.25">
      <c r="A412"/>
      <c r="B412"/>
      <c r="C412"/>
      <c r="D412"/>
      <c r="E412"/>
      <c r="F412" s="5" t="s">
        <v>117</v>
      </c>
      <c r="G412" s="5" t="s">
        <v>117</v>
      </c>
      <c r="I412" s="5" t="s">
        <v>1219</v>
      </c>
      <c r="J412" s="5" t="s">
        <v>748</v>
      </c>
      <c r="K412" s="5" t="s">
        <v>13</v>
      </c>
      <c r="L412" s="5" t="s">
        <v>473</v>
      </c>
      <c r="M412" s="5" t="s">
        <v>492</v>
      </c>
      <c r="N412" s="5" t="s">
        <v>1220</v>
      </c>
      <c r="O412" s="5" t="s">
        <v>526</v>
      </c>
      <c r="P412" s="5" t="s">
        <v>1221</v>
      </c>
      <c r="R412" s="5" t="s">
        <v>1222</v>
      </c>
      <c r="T412" s="5" t="s">
        <v>1223</v>
      </c>
      <c r="V412" s="5" t="s">
        <v>127</v>
      </c>
      <c r="X412" s="5">
        <v>0</v>
      </c>
      <c r="Z412" s="5" t="s">
        <v>3</v>
      </c>
      <c r="AC412" s="5">
        <v>1</v>
      </c>
      <c r="AE412" s="5">
        <v>2</v>
      </c>
      <c r="AF412" s="5">
        <v>2</v>
      </c>
      <c r="BI412" s="5">
        <f t="shared" si="774"/>
        <v>5</v>
      </c>
      <c r="BJ412" s="6">
        <v>346</v>
      </c>
      <c r="BK412" s="6">
        <f t="shared" ref="BK412" si="823">BJ412*BI412</f>
        <v>1730</v>
      </c>
      <c r="BL412" s="6">
        <v>865</v>
      </c>
      <c r="BM412" s="6">
        <f t="shared" ref="BM412" si="824">BL412*BI412</f>
        <v>4325</v>
      </c>
      <c r="BN412" s="5" t="s">
        <v>146</v>
      </c>
      <c r="BO412" s="5" t="s">
        <v>522</v>
      </c>
      <c r="BP412" s="5" t="s">
        <v>1097</v>
      </c>
      <c r="BQ412" s="5" t="s">
        <v>128</v>
      </c>
    </row>
    <row r="413" spans="1:69" x14ac:dyDescent="0.25">
      <c r="F413" t="s">
        <v>117</v>
      </c>
      <c r="G413" t="s">
        <v>117</v>
      </c>
      <c r="I413" t="s">
        <v>1219</v>
      </c>
      <c r="J413" t="s">
        <v>748</v>
      </c>
      <c r="K413" t="s">
        <v>13</v>
      </c>
      <c r="L413" t="s">
        <v>473</v>
      </c>
      <c r="M413" t="s">
        <v>492</v>
      </c>
      <c r="N413" t="s">
        <v>1220</v>
      </c>
      <c r="O413" t="s">
        <v>526</v>
      </c>
      <c r="P413" t="s">
        <v>1221</v>
      </c>
      <c r="R413" t="s">
        <v>1222</v>
      </c>
      <c r="T413" t="s">
        <v>1223</v>
      </c>
      <c r="V413" t="s">
        <v>127</v>
      </c>
      <c r="X413">
        <v>0</v>
      </c>
      <c r="Z413" t="s">
        <v>3</v>
      </c>
      <c r="AC413" s="2">
        <v>0</v>
      </c>
      <c r="AE413" s="2">
        <v>0</v>
      </c>
      <c r="AF413" s="2">
        <v>0</v>
      </c>
      <c r="BI413">
        <f t="shared" si="774"/>
        <v>0</v>
      </c>
      <c r="BJ413" s="4">
        <v>346</v>
      </c>
      <c r="BK413" s="4">
        <f t="shared" ref="BK413" si="825">BJ413*BI413</f>
        <v>0</v>
      </c>
      <c r="BL413" s="4">
        <v>865</v>
      </c>
      <c r="BM413" s="4">
        <f t="shared" ref="BM413" si="826">BL413*BI413</f>
        <v>0</v>
      </c>
      <c r="BN413" t="s">
        <v>146</v>
      </c>
      <c r="BO413" t="s">
        <v>522</v>
      </c>
      <c r="BP413" t="s">
        <v>1097</v>
      </c>
      <c r="BQ413" t="s">
        <v>129</v>
      </c>
    </row>
    <row r="414" spans="1:69" s="5" customFormat="1" ht="215.1" customHeight="1" x14ac:dyDescent="0.25">
      <c r="A414"/>
      <c r="B414"/>
      <c r="C414"/>
      <c r="D414"/>
      <c r="E414"/>
      <c r="F414" s="5" t="s">
        <v>117</v>
      </c>
      <c r="G414" s="5" t="s">
        <v>117</v>
      </c>
      <c r="I414" s="5" t="s">
        <v>1224</v>
      </c>
      <c r="J414" s="5" t="s">
        <v>748</v>
      </c>
      <c r="K414" s="5" t="s">
        <v>13</v>
      </c>
      <c r="L414" s="5" t="s">
        <v>473</v>
      </c>
      <c r="M414" s="5" t="s">
        <v>492</v>
      </c>
      <c r="N414" s="5" t="s">
        <v>1225</v>
      </c>
      <c r="O414" s="5" t="s">
        <v>526</v>
      </c>
      <c r="P414" s="5" t="s">
        <v>1226</v>
      </c>
      <c r="R414" s="5" t="s">
        <v>462</v>
      </c>
      <c r="T414" s="5" t="s">
        <v>463</v>
      </c>
      <c r="V414" s="5" t="s">
        <v>127</v>
      </c>
      <c r="X414" s="5">
        <v>0</v>
      </c>
      <c r="Z414" s="5" t="s">
        <v>3</v>
      </c>
      <c r="AD414" s="5">
        <v>3</v>
      </c>
      <c r="AE414" s="5">
        <v>5</v>
      </c>
      <c r="BI414" s="5">
        <f t="shared" si="774"/>
        <v>8</v>
      </c>
      <c r="BJ414" s="6">
        <v>370</v>
      </c>
      <c r="BK414" s="6">
        <f t="shared" ref="BK414" si="827">BJ414*BI414</f>
        <v>2960</v>
      </c>
      <c r="BL414" s="6">
        <v>925</v>
      </c>
      <c r="BM414" s="6">
        <f t="shared" ref="BM414" si="828">BL414*BI414</f>
        <v>7400</v>
      </c>
      <c r="BN414" s="5" t="s">
        <v>146</v>
      </c>
      <c r="BO414" s="5" t="s">
        <v>522</v>
      </c>
      <c r="BP414" s="5" t="s">
        <v>1097</v>
      </c>
      <c r="BQ414" s="5" t="s">
        <v>128</v>
      </c>
    </row>
    <row r="415" spans="1:69" x14ac:dyDescent="0.25">
      <c r="F415" t="s">
        <v>117</v>
      </c>
      <c r="G415" t="s">
        <v>117</v>
      </c>
      <c r="I415" t="s">
        <v>1224</v>
      </c>
      <c r="J415" t="s">
        <v>748</v>
      </c>
      <c r="K415" t="s">
        <v>13</v>
      </c>
      <c r="L415" t="s">
        <v>473</v>
      </c>
      <c r="M415" t="s">
        <v>492</v>
      </c>
      <c r="N415" t="s">
        <v>1225</v>
      </c>
      <c r="O415" t="s">
        <v>526</v>
      </c>
      <c r="P415" t="s">
        <v>1226</v>
      </c>
      <c r="R415" t="s">
        <v>462</v>
      </c>
      <c r="T415" t="s">
        <v>463</v>
      </c>
      <c r="V415" t="s">
        <v>127</v>
      </c>
      <c r="X415">
        <v>0</v>
      </c>
      <c r="Z415" t="s">
        <v>3</v>
      </c>
      <c r="AD415" s="2">
        <v>0</v>
      </c>
      <c r="AE415" s="2">
        <v>0</v>
      </c>
      <c r="BI415">
        <f t="shared" si="774"/>
        <v>0</v>
      </c>
      <c r="BJ415" s="4">
        <v>370</v>
      </c>
      <c r="BK415" s="4">
        <f t="shared" ref="BK415" si="829">BJ415*BI415</f>
        <v>0</v>
      </c>
      <c r="BL415" s="4">
        <v>925</v>
      </c>
      <c r="BM415" s="4">
        <f t="shared" ref="BM415" si="830">BL415*BI415</f>
        <v>0</v>
      </c>
      <c r="BN415" t="s">
        <v>146</v>
      </c>
      <c r="BO415" t="s">
        <v>522</v>
      </c>
      <c r="BP415" t="s">
        <v>1097</v>
      </c>
      <c r="BQ415" t="s">
        <v>129</v>
      </c>
    </row>
    <row r="416" spans="1:69" s="5" customFormat="1" ht="215.1" customHeight="1" x14ac:dyDescent="0.25">
      <c r="A416"/>
      <c r="B416"/>
      <c r="C416"/>
      <c r="D416"/>
      <c r="E416"/>
      <c r="F416" s="5" t="s">
        <v>117</v>
      </c>
      <c r="G416" s="5" t="s">
        <v>117</v>
      </c>
      <c r="H416" s="5" t="s">
        <v>1227</v>
      </c>
      <c r="I416" s="5" t="s">
        <v>1227</v>
      </c>
      <c r="J416" s="5" t="s">
        <v>748</v>
      </c>
      <c r="K416" s="5" t="s">
        <v>13</v>
      </c>
      <c r="L416" s="5" t="s">
        <v>473</v>
      </c>
      <c r="M416" s="5" t="s">
        <v>492</v>
      </c>
      <c r="N416" s="5" t="s">
        <v>1228</v>
      </c>
      <c r="O416" s="5" t="s">
        <v>526</v>
      </c>
      <c r="P416" s="5" t="s">
        <v>1229</v>
      </c>
      <c r="R416" s="5" t="s">
        <v>462</v>
      </c>
      <c r="T416" s="5" t="s">
        <v>463</v>
      </c>
      <c r="V416" s="5" t="s">
        <v>127</v>
      </c>
      <c r="X416" s="5">
        <v>0</v>
      </c>
      <c r="Z416" s="5" t="s">
        <v>3</v>
      </c>
      <c r="AB416" s="5">
        <v>2</v>
      </c>
      <c r="AC416" s="5">
        <v>2</v>
      </c>
      <c r="AD416" s="5">
        <v>1</v>
      </c>
      <c r="AE416" s="5">
        <v>1</v>
      </c>
      <c r="AF416" s="5">
        <v>1</v>
      </c>
      <c r="AG416" s="5">
        <v>1</v>
      </c>
      <c r="BI416" s="5">
        <f t="shared" si="774"/>
        <v>8</v>
      </c>
      <c r="BJ416" s="6">
        <v>724</v>
      </c>
      <c r="BK416" s="6">
        <f t="shared" ref="BK416" si="831">BJ416*BI416</f>
        <v>5792</v>
      </c>
      <c r="BL416" s="6">
        <v>1810</v>
      </c>
      <c r="BM416" s="6">
        <f t="shared" ref="BM416" si="832">BL416*BI416</f>
        <v>14480</v>
      </c>
      <c r="BN416" s="5" t="s">
        <v>146</v>
      </c>
      <c r="BO416" s="5" t="s">
        <v>1230</v>
      </c>
      <c r="BP416" s="5" t="s">
        <v>1097</v>
      </c>
      <c r="BQ416" s="5" t="s">
        <v>128</v>
      </c>
    </row>
    <row r="417" spans="1:69" x14ac:dyDescent="0.25">
      <c r="F417" t="s">
        <v>117</v>
      </c>
      <c r="G417" t="s">
        <v>117</v>
      </c>
      <c r="H417" t="s">
        <v>1227</v>
      </c>
      <c r="I417" t="s">
        <v>1227</v>
      </c>
      <c r="J417" t="s">
        <v>748</v>
      </c>
      <c r="K417" t="s">
        <v>13</v>
      </c>
      <c r="L417" t="s">
        <v>473</v>
      </c>
      <c r="M417" t="s">
        <v>492</v>
      </c>
      <c r="N417" t="s">
        <v>1228</v>
      </c>
      <c r="O417" t="s">
        <v>526</v>
      </c>
      <c r="P417" t="s">
        <v>1229</v>
      </c>
      <c r="R417" t="s">
        <v>462</v>
      </c>
      <c r="T417" t="s">
        <v>463</v>
      </c>
      <c r="V417" t="s">
        <v>127</v>
      </c>
      <c r="X417">
        <v>0</v>
      </c>
      <c r="Z417" t="s">
        <v>3</v>
      </c>
      <c r="AB417" s="2">
        <v>0</v>
      </c>
      <c r="AC417" s="2">
        <v>0</v>
      </c>
      <c r="AD417" s="2">
        <v>0</v>
      </c>
      <c r="AE417" s="2">
        <v>0</v>
      </c>
      <c r="AF417" s="2">
        <v>0</v>
      </c>
      <c r="AG417" s="2">
        <v>0</v>
      </c>
      <c r="BI417">
        <f t="shared" si="774"/>
        <v>0</v>
      </c>
      <c r="BJ417" s="4">
        <v>724</v>
      </c>
      <c r="BK417" s="4">
        <f t="shared" ref="BK417" si="833">BJ417*BI417</f>
        <v>0</v>
      </c>
      <c r="BL417" s="4">
        <v>1810</v>
      </c>
      <c r="BM417" s="4">
        <f t="shared" ref="BM417" si="834">BL417*BI417</f>
        <v>0</v>
      </c>
      <c r="BN417" t="s">
        <v>146</v>
      </c>
      <c r="BO417" t="s">
        <v>1230</v>
      </c>
      <c r="BP417" t="s">
        <v>1097</v>
      </c>
      <c r="BQ417" t="s">
        <v>129</v>
      </c>
    </row>
    <row r="418" spans="1:69" s="5" customFormat="1" ht="215.1" customHeight="1" x14ac:dyDescent="0.25">
      <c r="A418"/>
      <c r="B418"/>
      <c r="C418"/>
      <c r="D418"/>
      <c r="E418"/>
      <c r="F418" s="5" t="s">
        <v>117</v>
      </c>
      <c r="G418" s="5" t="s">
        <v>117</v>
      </c>
      <c r="I418" s="5" t="s">
        <v>1231</v>
      </c>
      <c r="J418" s="5" t="s">
        <v>748</v>
      </c>
      <c r="K418" s="5" t="s">
        <v>13</v>
      </c>
      <c r="L418" s="5" t="s">
        <v>473</v>
      </c>
      <c r="M418" s="5" t="s">
        <v>492</v>
      </c>
      <c r="N418" s="5" t="s">
        <v>1232</v>
      </c>
      <c r="O418" s="5" t="s">
        <v>526</v>
      </c>
      <c r="P418" s="5" t="s">
        <v>1233</v>
      </c>
      <c r="R418" s="5" t="s">
        <v>1234</v>
      </c>
      <c r="T418" s="5" t="s">
        <v>1235</v>
      </c>
      <c r="V418" s="5" t="s">
        <v>137</v>
      </c>
      <c r="X418" s="5">
        <v>0</v>
      </c>
      <c r="Z418" s="5" t="s">
        <v>3</v>
      </c>
      <c r="AB418" s="5">
        <v>2</v>
      </c>
      <c r="AF418" s="5">
        <v>1</v>
      </c>
      <c r="BI418" s="5">
        <f t="shared" si="774"/>
        <v>3</v>
      </c>
      <c r="BJ418" s="6">
        <v>338</v>
      </c>
      <c r="BK418" s="6">
        <f t="shared" ref="BK418" si="835">BJ418*BI418</f>
        <v>1014</v>
      </c>
      <c r="BL418" s="6">
        <v>845</v>
      </c>
      <c r="BM418" s="6">
        <f t="shared" ref="BM418" si="836">BL418*BI418</f>
        <v>2535</v>
      </c>
      <c r="BO418" s="5" t="s">
        <v>1236</v>
      </c>
      <c r="BP418" s="5" t="s">
        <v>1097</v>
      </c>
      <c r="BQ418" s="5" t="s">
        <v>128</v>
      </c>
    </row>
    <row r="419" spans="1:69" x14ac:dyDescent="0.25">
      <c r="F419" t="s">
        <v>117</v>
      </c>
      <c r="G419" t="s">
        <v>117</v>
      </c>
      <c r="I419" t="s">
        <v>1231</v>
      </c>
      <c r="J419" t="s">
        <v>748</v>
      </c>
      <c r="K419" t="s">
        <v>13</v>
      </c>
      <c r="L419" t="s">
        <v>473</v>
      </c>
      <c r="M419" t="s">
        <v>492</v>
      </c>
      <c r="N419" t="s">
        <v>1232</v>
      </c>
      <c r="O419" t="s">
        <v>526</v>
      </c>
      <c r="P419" t="s">
        <v>1233</v>
      </c>
      <c r="R419" t="s">
        <v>1234</v>
      </c>
      <c r="T419" t="s">
        <v>1235</v>
      </c>
      <c r="V419" t="s">
        <v>137</v>
      </c>
      <c r="X419">
        <v>0</v>
      </c>
      <c r="Z419" t="s">
        <v>3</v>
      </c>
      <c r="AB419" s="2">
        <v>0</v>
      </c>
      <c r="AF419" s="2">
        <v>0</v>
      </c>
      <c r="BI419">
        <f t="shared" si="774"/>
        <v>0</v>
      </c>
      <c r="BJ419" s="4">
        <v>338</v>
      </c>
      <c r="BK419" s="4">
        <f t="shared" ref="BK419" si="837">BJ419*BI419</f>
        <v>0</v>
      </c>
      <c r="BL419" s="4">
        <v>845</v>
      </c>
      <c r="BM419" s="4">
        <f t="shared" ref="BM419" si="838">BL419*BI419</f>
        <v>0</v>
      </c>
      <c r="BO419" t="s">
        <v>1236</v>
      </c>
      <c r="BP419" t="s">
        <v>1097</v>
      </c>
      <c r="BQ419" t="s">
        <v>129</v>
      </c>
    </row>
    <row r="420" spans="1:69" s="5" customFormat="1" ht="215.1" customHeight="1" x14ac:dyDescent="0.25">
      <c r="A420"/>
      <c r="B420"/>
      <c r="C420"/>
      <c r="D420"/>
      <c r="E420"/>
      <c r="F420" s="5" t="s">
        <v>117</v>
      </c>
      <c r="G420" s="5" t="s">
        <v>117</v>
      </c>
      <c r="H420" s="5" t="s">
        <v>1237</v>
      </c>
      <c r="I420" s="5" t="s">
        <v>1237</v>
      </c>
      <c r="J420" s="5" t="s">
        <v>748</v>
      </c>
      <c r="K420" s="5" t="s">
        <v>13</v>
      </c>
      <c r="L420" s="5" t="s">
        <v>515</v>
      </c>
      <c r="M420" s="5" t="s">
        <v>516</v>
      </c>
      <c r="N420" s="5" t="s">
        <v>1238</v>
      </c>
      <c r="O420" s="5" t="s">
        <v>1239</v>
      </c>
      <c r="P420" s="5" t="s">
        <v>1240</v>
      </c>
      <c r="R420" s="5" t="s">
        <v>462</v>
      </c>
      <c r="T420" s="5" t="s">
        <v>463</v>
      </c>
      <c r="V420" s="5" t="s">
        <v>127</v>
      </c>
      <c r="Z420" s="5" t="s">
        <v>1</v>
      </c>
      <c r="AD420" s="5">
        <v>3</v>
      </c>
      <c r="AE420" s="5">
        <v>5</v>
      </c>
      <c r="AF420" s="5">
        <v>7</v>
      </c>
      <c r="AG420" s="5">
        <v>5</v>
      </c>
      <c r="BI420" s="5">
        <f t="shared" si="774"/>
        <v>20</v>
      </c>
      <c r="BJ420" s="6">
        <v>268</v>
      </c>
      <c r="BK420" s="6">
        <f t="shared" ref="BK420" si="839">BJ420*BI420</f>
        <v>5360</v>
      </c>
      <c r="BL420" s="6">
        <v>670</v>
      </c>
      <c r="BM420" s="6">
        <f t="shared" ref="BM420" si="840">BL420*BI420</f>
        <v>13400</v>
      </c>
      <c r="BO420" s="5" t="s">
        <v>1137</v>
      </c>
      <c r="BP420" s="5" t="s">
        <v>523</v>
      </c>
      <c r="BQ420" s="5" t="s">
        <v>128</v>
      </c>
    </row>
    <row r="421" spans="1:69" x14ac:dyDescent="0.25">
      <c r="F421" t="s">
        <v>117</v>
      </c>
      <c r="G421" t="s">
        <v>117</v>
      </c>
      <c r="H421" t="s">
        <v>1237</v>
      </c>
      <c r="I421" t="s">
        <v>1237</v>
      </c>
      <c r="J421" t="s">
        <v>748</v>
      </c>
      <c r="K421" t="s">
        <v>13</v>
      </c>
      <c r="L421" t="s">
        <v>515</v>
      </c>
      <c r="M421" t="s">
        <v>516</v>
      </c>
      <c r="N421" t="s">
        <v>1238</v>
      </c>
      <c r="O421" t="s">
        <v>1239</v>
      </c>
      <c r="P421" t="s">
        <v>1240</v>
      </c>
      <c r="R421" t="s">
        <v>462</v>
      </c>
      <c r="T421" t="s">
        <v>463</v>
      </c>
      <c r="V421" t="s">
        <v>127</v>
      </c>
      <c r="Z421" t="s">
        <v>1</v>
      </c>
      <c r="AD421" s="2">
        <v>0</v>
      </c>
      <c r="AE421" s="2">
        <v>0</v>
      </c>
      <c r="AF421" s="2">
        <v>0</v>
      </c>
      <c r="AG421" s="2">
        <v>0</v>
      </c>
      <c r="BI421">
        <f t="shared" si="774"/>
        <v>0</v>
      </c>
      <c r="BJ421" s="4">
        <v>268</v>
      </c>
      <c r="BK421" s="4">
        <f t="shared" ref="BK421" si="841">BJ421*BI421</f>
        <v>0</v>
      </c>
      <c r="BL421" s="4">
        <v>670</v>
      </c>
      <c r="BM421" s="4">
        <f t="shared" ref="BM421" si="842">BL421*BI421</f>
        <v>0</v>
      </c>
      <c r="BO421" t="s">
        <v>1137</v>
      </c>
      <c r="BP421" t="s">
        <v>523</v>
      </c>
      <c r="BQ421" t="s">
        <v>129</v>
      </c>
    </row>
    <row r="422" spans="1:69" s="5" customFormat="1" ht="215.1" customHeight="1" x14ac:dyDescent="0.25">
      <c r="A422"/>
      <c r="B422"/>
      <c r="C422"/>
      <c r="D422"/>
      <c r="E422"/>
      <c r="F422" s="5" t="s">
        <v>117</v>
      </c>
      <c r="G422" s="5" t="s">
        <v>117</v>
      </c>
      <c r="H422" s="5" t="s">
        <v>1241</v>
      </c>
      <c r="I422" s="5" t="s">
        <v>1241</v>
      </c>
      <c r="J422" s="5" t="s">
        <v>748</v>
      </c>
      <c r="K422" s="5" t="s">
        <v>13</v>
      </c>
      <c r="L422" s="5" t="s">
        <v>515</v>
      </c>
      <c r="M422" s="5" t="s">
        <v>1099</v>
      </c>
      <c r="N422" s="5" t="s">
        <v>1242</v>
      </c>
      <c r="O422" s="5" t="s">
        <v>1197</v>
      </c>
      <c r="P422" s="5" t="s">
        <v>1243</v>
      </c>
      <c r="R422" s="5" t="s">
        <v>462</v>
      </c>
      <c r="T422" s="5" t="s">
        <v>463</v>
      </c>
      <c r="V422" s="5" t="s">
        <v>127</v>
      </c>
      <c r="Z422" s="5" t="s">
        <v>3</v>
      </c>
      <c r="AB422" s="5">
        <v>1</v>
      </c>
      <c r="AC422" s="5">
        <v>5</v>
      </c>
      <c r="AD422" s="5">
        <v>11</v>
      </c>
      <c r="AE422" s="5">
        <v>9</v>
      </c>
      <c r="AF422" s="5">
        <v>8</v>
      </c>
      <c r="AG422" s="5">
        <v>6</v>
      </c>
      <c r="AH422" s="5">
        <v>5</v>
      </c>
      <c r="AJ422" s="5">
        <v>1</v>
      </c>
      <c r="BI422" s="5">
        <f t="shared" si="774"/>
        <v>46</v>
      </c>
      <c r="BJ422" s="6">
        <v>518</v>
      </c>
      <c r="BK422" s="6">
        <f t="shared" ref="BK422" si="843">BJ422*BI422</f>
        <v>23828</v>
      </c>
      <c r="BL422" s="6">
        <v>1295</v>
      </c>
      <c r="BM422" s="6">
        <f t="shared" ref="BM422" si="844">BL422*BI422</f>
        <v>59570</v>
      </c>
      <c r="BN422" s="5" t="s">
        <v>146</v>
      </c>
      <c r="BO422" s="5" t="s">
        <v>1244</v>
      </c>
      <c r="BP422" s="5" t="s">
        <v>692</v>
      </c>
      <c r="BQ422" s="5" t="s">
        <v>128</v>
      </c>
    </row>
    <row r="423" spans="1:69" x14ac:dyDescent="0.25">
      <c r="F423" t="s">
        <v>117</v>
      </c>
      <c r="G423" t="s">
        <v>117</v>
      </c>
      <c r="H423" t="s">
        <v>1241</v>
      </c>
      <c r="I423" t="s">
        <v>1241</v>
      </c>
      <c r="J423" t="s">
        <v>748</v>
      </c>
      <c r="K423" t="s">
        <v>13</v>
      </c>
      <c r="L423" t="s">
        <v>515</v>
      </c>
      <c r="M423" t="s">
        <v>1099</v>
      </c>
      <c r="N423" t="s">
        <v>1242</v>
      </c>
      <c r="O423" t="s">
        <v>1197</v>
      </c>
      <c r="P423" t="s">
        <v>1243</v>
      </c>
      <c r="R423" t="s">
        <v>462</v>
      </c>
      <c r="T423" t="s">
        <v>463</v>
      </c>
      <c r="V423" t="s">
        <v>127</v>
      </c>
      <c r="Z423" t="s">
        <v>3</v>
      </c>
      <c r="AB423" s="2">
        <v>0</v>
      </c>
      <c r="AC423" s="2">
        <v>0</v>
      </c>
      <c r="AD423" s="2">
        <v>0</v>
      </c>
      <c r="AE423" s="2">
        <v>0</v>
      </c>
      <c r="AF423" s="2">
        <v>0</v>
      </c>
      <c r="AG423" s="2">
        <v>0</v>
      </c>
      <c r="AH423" s="2">
        <v>0</v>
      </c>
      <c r="AJ423" s="2">
        <v>0</v>
      </c>
      <c r="BI423">
        <f t="shared" si="774"/>
        <v>0</v>
      </c>
      <c r="BJ423" s="4">
        <v>518</v>
      </c>
      <c r="BK423" s="4">
        <f t="shared" ref="BK423" si="845">BJ423*BI423</f>
        <v>0</v>
      </c>
      <c r="BL423" s="4">
        <v>1295</v>
      </c>
      <c r="BM423" s="4">
        <f t="shared" ref="BM423" si="846">BL423*BI423</f>
        <v>0</v>
      </c>
      <c r="BN423" t="s">
        <v>146</v>
      </c>
      <c r="BO423" t="s">
        <v>1244</v>
      </c>
      <c r="BP423" t="s">
        <v>692</v>
      </c>
      <c r="BQ423" t="s">
        <v>129</v>
      </c>
    </row>
    <row r="424" spans="1:69" s="5" customFormat="1" ht="215.1" customHeight="1" x14ac:dyDescent="0.25">
      <c r="A424"/>
      <c r="B424"/>
      <c r="C424"/>
      <c r="D424"/>
      <c r="E424"/>
      <c r="F424" s="5" t="s">
        <v>117</v>
      </c>
      <c r="G424" s="5" t="s">
        <v>117</v>
      </c>
      <c r="H424" s="5" t="s">
        <v>1245</v>
      </c>
      <c r="I424" s="5" t="s">
        <v>1245</v>
      </c>
      <c r="J424" s="5" t="s">
        <v>748</v>
      </c>
      <c r="K424" s="5" t="s">
        <v>13</v>
      </c>
      <c r="L424" s="5" t="s">
        <v>515</v>
      </c>
      <c r="M424" s="5" t="s">
        <v>1099</v>
      </c>
      <c r="N424" s="5" t="s">
        <v>1246</v>
      </c>
      <c r="O424" s="5" t="s">
        <v>1130</v>
      </c>
      <c r="P424" s="5" t="s">
        <v>1247</v>
      </c>
      <c r="R424" s="5" t="s">
        <v>462</v>
      </c>
      <c r="T424" s="5" t="s">
        <v>463</v>
      </c>
      <c r="V424" s="5" t="s">
        <v>127</v>
      </c>
      <c r="Z424" s="5" t="s">
        <v>3</v>
      </c>
      <c r="AB424" s="5">
        <v>4</v>
      </c>
      <c r="AC424" s="5">
        <v>4</v>
      </c>
      <c r="AD424" s="5">
        <v>9</v>
      </c>
      <c r="AE424" s="5">
        <v>10</v>
      </c>
      <c r="AF424" s="5">
        <v>9</v>
      </c>
      <c r="AG424" s="5">
        <v>7</v>
      </c>
      <c r="AH424" s="5">
        <v>3</v>
      </c>
      <c r="AI424" s="5">
        <v>4</v>
      </c>
      <c r="AJ424" s="5">
        <v>1</v>
      </c>
      <c r="BI424" s="5">
        <f t="shared" si="774"/>
        <v>51</v>
      </c>
      <c r="BJ424" s="6">
        <v>518</v>
      </c>
      <c r="BK424" s="6">
        <f t="shared" ref="BK424" si="847">BJ424*BI424</f>
        <v>26418</v>
      </c>
      <c r="BL424" s="6">
        <v>1295</v>
      </c>
      <c r="BM424" s="6">
        <f t="shared" ref="BM424" si="848">BL424*BI424</f>
        <v>66045</v>
      </c>
      <c r="BN424" s="5" t="s">
        <v>146</v>
      </c>
      <c r="BO424" s="5" t="s">
        <v>1244</v>
      </c>
      <c r="BP424" s="5" t="s">
        <v>692</v>
      </c>
      <c r="BQ424" s="5" t="s">
        <v>128</v>
      </c>
    </row>
    <row r="425" spans="1:69" x14ac:dyDescent="0.25">
      <c r="F425" t="s">
        <v>117</v>
      </c>
      <c r="G425" t="s">
        <v>117</v>
      </c>
      <c r="H425" t="s">
        <v>1245</v>
      </c>
      <c r="I425" t="s">
        <v>1245</v>
      </c>
      <c r="J425" t="s">
        <v>748</v>
      </c>
      <c r="K425" t="s">
        <v>13</v>
      </c>
      <c r="L425" t="s">
        <v>515</v>
      </c>
      <c r="M425" t="s">
        <v>1099</v>
      </c>
      <c r="N425" t="s">
        <v>1246</v>
      </c>
      <c r="O425" t="s">
        <v>1130</v>
      </c>
      <c r="P425" t="s">
        <v>1247</v>
      </c>
      <c r="R425" t="s">
        <v>462</v>
      </c>
      <c r="T425" t="s">
        <v>463</v>
      </c>
      <c r="V425" t="s">
        <v>127</v>
      </c>
      <c r="Z425" t="s">
        <v>3</v>
      </c>
      <c r="AB425" s="2">
        <v>0</v>
      </c>
      <c r="AC425" s="2">
        <v>0</v>
      </c>
      <c r="AD425" s="2">
        <v>0</v>
      </c>
      <c r="AE425" s="2">
        <v>0</v>
      </c>
      <c r="AF425" s="2">
        <v>0</v>
      </c>
      <c r="AG425" s="2">
        <v>0</v>
      </c>
      <c r="AH425" s="2">
        <v>0</v>
      </c>
      <c r="AI425" s="2">
        <v>0</v>
      </c>
      <c r="AJ425" s="2">
        <v>0</v>
      </c>
      <c r="BI425">
        <f t="shared" si="774"/>
        <v>0</v>
      </c>
      <c r="BJ425" s="4">
        <v>518</v>
      </c>
      <c r="BK425" s="4">
        <f t="shared" ref="BK425" si="849">BJ425*BI425</f>
        <v>0</v>
      </c>
      <c r="BL425" s="4">
        <v>1295</v>
      </c>
      <c r="BM425" s="4">
        <f t="shared" ref="BM425" si="850">BL425*BI425</f>
        <v>0</v>
      </c>
      <c r="BN425" t="s">
        <v>146</v>
      </c>
      <c r="BO425" t="s">
        <v>1244</v>
      </c>
      <c r="BP425" t="s">
        <v>692</v>
      </c>
      <c r="BQ425" t="s">
        <v>129</v>
      </c>
    </row>
    <row r="426" spans="1:69" s="5" customFormat="1" ht="215.1" customHeight="1" x14ac:dyDescent="0.25">
      <c r="A426"/>
      <c r="B426"/>
      <c r="C426"/>
      <c r="D426"/>
      <c r="E426"/>
      <c r="F426" s="5" t="s">
        <v>117</v>
      </c>
      <c r="G426" s="5" t="s">
        <v>117</v>
      </c>
      <c r="H426" s="5" t="s">
        <v>1248</v>
      </c>
      <c r="I426" s="5" t="s">
        <v>1248</v>
      </c>
      <c r="J426" s="5" t="s">
        <v>748</v>
      </c>
      <c r="K426" s="5" t="s">
        <v>13</v>
      </c>
      <c r="L426" s="5" t="s">
        <v>450</v>
      </c>
      <c r="M426" s="5" t="s">
        <v>1116</v>
      </c>
      <c r="N426" s="5" t="s">
        <v>1249</v>
      </c>
      <c r="O426" s="5" t="s">
        <v>1118</v>
      </c>
      <c r="P426" s="5" t="s">
        <v>1250</v>
      </c>
      <c r="R426" s="5" t="s">
        <v>1251</v>
      </c>
      <c r="T426" s="5" t="s">
        <v>1252</v>
      </c>
      <c r="V426" s="5" t="s">
        <v>127</v>
      </c>
      <c r="Z426" s="5" t="s">
        <v>3</v>
      </c>
      <c r="AB426" s="5">
        <v>1</v>
      </c>
      <c r="AC426" s="5">
        <v>1</v>
      </c>
      <c r="AD426" s="5">
        <v>6</v>
      </c>
      <c r="AE426" s="5">
        <v>5</v>
      </c>
      <c r="AF426" s="5">
        <v>4</v>
      </c>
      <c r="AG426" s="5">
        <v>2</v>
      </c>
      <c r="AH426" s="5">
        <v>2</v>
      </c>
      <c r="AI426" s="5">
        <v>1</v>
      </c>
      <c r="BI426" s="5">
        <f t="shared" si="774"/>
        <v>22</v>
      </c>
      <c r="BJ426" s="6">
        <v>412</v>
      </c>
      <c r="BK426" s="6">
        <f t="shared" ref="BK426" si="851">BJ426*BI426</f>
        <v>9064</v>
      </c>
      <c r="BL426" s="6">
        <v>1030</v>
      </c>
      <c r="BM426" s="6">
        <f t="shared" ref="BM426" si="852">BL426*BI426</f>
        <v>22660</v>
      </c>
      <c r="BO426" s="5" t="s">
        <v>1137</v>
      </c>
      <c r="BP426" s="5" t="s">
        <v>1121</v>
      </c>
      <c r="BQ426" s="5" t="s">
        <v>128</v>
      </c>
    </row>
    <row r="427" spans="1:69" x14ac:dyDescent="0.25">
      <c r="F427" t="s">
        <v>117</v>
      </c>
      <c r="G427" t="s">
        <v>117</v>
      </c>
      <c r="H427" t="s">
        <v>1248</v>
      </c>
      <c r="I427" t="s">
        <v>1248</v>
      </c>
      <c r="J427" t="s">
        <v>748</v>
      </c>
      <c r="K427" t="s">
        <v>13</v>
      </c>
      <c r="L427" t="s">
        <v>450</v>
      </c>
      <c r="M427" t="s">
        <v>1116</v>
      </c>
      <c r="N427" t="s">
        <v>1249</v>
      </c>
      <c r="O427" t="s">
        <v>1118</v>
      </c>
      <c r="P427" t="s">
        <v>1250</v>
      </c>
      <c r="R427" t="s">
        <v>1251</v>
      </c>
      <c r="T427" t="s">
        <v>1252</v>
      </c>
      <c r="V427" t="s">
        <v>127</v>
      </c>
      <c r="Z427" t="s">
        <v>3</v>
      </c>
      <c r="AB427" s="2">
        <v>0</v>
      </c>
      <c r="AC427" s="2">
        <v>0</v>
      </c>
      <c r="AD427" s="2">
        <v>0</v>
      </c>
      <c r="AE427" s="2">
        <v>0</v>
      </c>
      <c r="AF427" s="2">
        <v>0</v>
      </c>
      <c r="AG427" s="2">
        <v>0</v>
      </c>
      <c r="AH427" s="2">
        <v>0</v>
      </c>
      <c r="AI427" s="2">
        <v>0</v>
      </c>
      <c r="BI427">
        <f t="shared" si="774"/>
        <v>0</v>
      </c>
      <c r="BJ427" s="4">
        <v>412</v>
      </c>
      <c r="BK427" s="4">
        <f t="shared" ref="BK427" si="853">BJ427*BI427</f>
        <v>0</v>
      </c>
      <c r="BL427" s="4">
        <v>1030</v>
      </c>
      <c r="BM427" s="4">
        <f t="shared" ref="BM427" si="854">BL427*BI427</f>
        <v>0</v>
      </c>
      <c r="BO427" t="s">
        <v>1137</v>
      </c>
      <c r="BP427" t="s">
        <v>1121</v>
      </c>
      <c r="BQ427" t="s">
        <v>129</v>
      </c>
    </row>
    <row r="428" spans="1:69" s="5" customFormat="1" ht="215.1" customHeight="1" x14ac:dyDescent="0.25">
      <c r="A428"/>
      <c r="B428"/>
      <c r="C428"/>
      <c r="D428"/>
      <c r="E428"/>
      <c r="F428" s="5" t="s">
        <v>117</v>
      </c>
      <c r="G428" s="5" t="s">
        <v>117</v>
      </c>
      <c r="H428" s="5" t="s">
        <v>1253</v>
      </c>
      <c r="I428" s="5" t="s">
        <v>1253</v>
      </c>
      <c r="J428" s="5" t="s">
        <v>748</v>
      </c>
      <c r="K428" s="5" t="s">
        <v>13</v>
      </c>
      <c r="L428" s="5" t="s">
        <v>450</v>
      </c>
      <c r="M428" s="5" t="s">
        <v>1116</v>
      </c>
      <c r="N428" s="5" t="s">
        <v>1254</v>
      </c>
      <c r="O428" s="5" t="s">
        <v>1255</v>
      </c>
      <c r="P428" s="5" t="s">
        <v>1256</v>
      </c>
      <c r="R428" s="5" t="s">
        <v>1257</v>
      </c>
      <c r="T428" s="5" t="s">
        <v>1258</v>
      </c>
      <c r="V428" s="5" t="s">
        <v>127</v>
      </c>
      <c r="Z428" s="5" t="s">
        <v>3</v>
      </c>
      <c r="AB428" s="5">
        <v>1</v>
      </c>
      <c r="AF428" s="5">
        <v>1</v>
      </c>
      <c r="AI428" s="5">
        <v>1</v>
      </c>
      <c r="BI428" s="5">
        <f t="shared" si="774"/>
        <v>3</v>
      </c>
      <c r="BJ428" s="6">
        <v>518</v>
      </c>
      <c r="BK428" s="6">
        <f t="shared" ref="BK428" si="855">BJ428*BI428</f>
        <v>1554</v>
      </c>
      <c r="BL428" s="6">
        <v>1295</v>
      </c>
      <c r="BM428" s="6">
        <f t="shared" ref="BM428" si="856">BL428*BI428</f>
        <v>3885</v>
      </c>
      <c r="BO428" s="5" t="s">
        <v>1259</v>
      </c>
      <c r="BP428" s="5" t="s">
        <v>1128</v>
      </c>
      <c r="BQ428" s="5" t="s">
        <v>128</v>
      </c>
    </row>
    <row r="429" spans="1:69" x14ac:dyDescent="0.25">
      <c r="F429" t="s">
        <v>117</v>
      </c>
      <c r="G429" t="s">
        <v>117</v>
      </c>
      <c r="H429" t="s">
        <v>1253</v>
      </c>
      <c r="I429" t="s">
        <v>1253</v>
      </c>
      <c r="J429" t="s">
        <v>748</v>
      </c>
      <c r="K429" t="s">
        <v>13</v>
      </c>
      <c r="L429" t="s">
        <v>450</v>
      </c>
      <c r="M429" t="s">
        <v>1116</v>
      </c>
      <c r="N429" t="s">
        <v>1254</v>
      </c>
      <c r="O429" t="s">
        <v>1255</v>
      </c>
      <c r="P429" t="s">
        <v>1256</v>
      </c>
      <c r="R429" t="s">
        <v>1257</v>
      </c>
      <c r="T429" t="s">
        <v>1258</v>
      </c>
      <c r="V429" t="s">
        <v>127</v>
      </c>
      <c r="Z429" t="s">
        <v>3</v>
      </c>
      <c r="AB429" s="2">
        <v>0</v>
      </c>
      <c r="AF429" s="2">
        <v>0</v>
      </c>
      <c r="AI429" s="2">
        <v>0</v>
      </c>
      <c r="BI429">
        <f t="shared" si="774"/>
        <v>0</v>
      </c>
      <c r="BJ429" s="4">
        <v>518</v>
      </c>
      <c r="BK429" s="4">
        <f t="shared" ref="BK429" si="857">BJ429*BI429</f>
        <v>0</v>
      </c>
      <c r="BL429" s="4">
        <v>1295</v>
      </c>
      <c r="BM429" s="4">
        <f t="shared" ref="BM429" si="858">BL429*BI429</f>
        <v>0</v>
      </c>
      <c r="BO429" t="s">
        <v>1259</v>
      </c>
      <c r="BP429" t="s">
        <v>1128</v>
      </c>
      <c r="BQ429" t="s">
        <v>129</v>
      </c>
    </row>
    <row r="430" spans="1:69" s="5" customFormat="1" ht="215.1" customHeight="1" x14ac:dyDescent="0.25">
      <c r="A430"/>
      <c r="B430"/>
      <c r="C430"/>
      <c r="D430"/>
      <c r="E430"/>
      <c r="F430" s="5" t="s">
        <v>117</v>
      </c>
      <c r="G430" s="5" t="s">
        <v>117</v>
      </c>
      <c r="H430" s="5" t="s">
        <v>1260</v>
      </c>
      <c r="I430" s="5" t="s">
        <v>1260</v>
      </c>
      <c r="J430" s="5" t="s">
        <v>748</v>
      </c>
      <c r="K430" s="5" t="s">
        <v>13</v>
      </c>
      <c r="L430" s="5" t="s">
        <v>515</v>
      </c>
      <c r="M430" s="5" t="s">
        <v>1185</v>
      </c>
      <c r="N430" s="5" t="s">
        <v>1261</v>
      </c>
      <c r="O430" s="5" t="s">
        <v>1203</v>
      </c>
      <c r="P430" s="5" t="s">
        <v>1262</v>
      </c>
      <c r="R430" s="5" t="s">
        <v>1263</v>
      </c>
      <c r="T430" s="5" t="s">
        <v>1258</v>
      </c>
      <c r="V430" s="5" t="s">
        <v>127</v>
      </c>
      <c r="Z430" s="5" t="s">
        <v>1</v>
      </c>
      <c r="AD430" s="5">
        <v>7</v>
      </c>
      <c r="AE430" s="5">
        <v>6</v>
      </c>
      <c r="AF430" s="5">
        <v>9</v>
      </c>
      <c r="AG430" s="5">
        <v>7</v>
      </c>
      <c r="BI430" s="5">
        <f t="shared" si="774"/>
        <v>29</v>
      </c>
      <c r="BJ430" s="6">
        <v>370</v>
      </c>
      <c r="BK430" s="6">
        <f t="shared" ref="BK430" si="859">BJ430*BI430</f>
        <v>10730</v>
      </c>
      <c r="BL430" s="6">
        <v>925</v>
      </c>
      <c r="BM430" s="6">
        <f t="shared" ref="BM430" si="860">BL430*BI430</f>
        <v>26825</v>
      </c>
      <c r="BO430" s="5" t="s">
        <v>1182</v>
      </c>
      <c r="BP430" s="5" t="s">
        <v>1183</v>
      </c>
      <c r="BQ430" s="5" t="s">
        <v>128</v>
      </c>
    </row>
    <row r="431" spans="1:69" x14ac:dyDescent="0.25">
      <c r="F431" t="s">
        <v>117</v>
      </c>
      <c r="G431" t="s">
        <v>117</v>
      </c>
      <c r="H431" t="s">
        <v>1260</v>
      </c>
      <c r="I431" t="s">
        <v>1260</v>
      </c>
      <c r="J431" t="s">
        <v>748</v>
      </c>
      <c r="K431" t="s">
        <v>13</v>
      </c>
      <c r="L431" t="s">
        <v>515</v>
      </c>
      <c r="M431" t="s">
        <v>1185</v>
      </c>
      <c r="N431" t="s">
        <v>1261</v>
      </c>
      <c r="O431" t="s">
        <v>1203</v>
      </c>
      <c r="P431" t="s">
        <v>1262</v>
      </c>
      <c r="R431" t="s">
        <v>1263</v>
      </c>
      <c r="T431" t="s">
        <v>1258</v>
      </c>
      <c r="V431" t="s">
        <v>127</v>
      </c>
      <c r="Z431" t="s">
        <v>1</v>
      </c>
      <c r="AD431" s="2">
        <v>0</v>
      </c>
      <c r="AE431" s="2">
        <v>0</v>
      </c>
      <c r="AF431" s="2">
        <v>0</v>
      </c>
      <c r="AG431" s="2">
        <v>0</v>
      </c>
      <c r="BI431">
        <f t="shared" si="774"/>
        <v>0</v>
      </c>
      <c r="BJ431" s="4">
        <v>370</v>
      </c>
      <c r="BK431" s="4">
        <f t="shared" ref="BK431" si="861">BJ431*BI431</f>
        <v>0</v>
      </c>
      <c r="BL431" s="4">
        <v>925</v>
      </c>
      <c r="BM431" s="4">
        <f t="shared" ref="BM431" si="862">BL431*BI431</f>
        <v>0</v>
      </c>
      <c r="BO431" t="s">
        <v>1182</v>
      </c>
      <c r="BP431" t="s">
        <v>1183</v>
      </c>
      <c r="BQ431" t="s">
        <v>129</v>
      </c>
    </row>
    <row r="432" spans="1:69" s="5" customFormat="1" ht="215.1" customHeight="1" x14ac:dyDescent="0.25">
      <c r="A432"/>
      <c r="B432"/>
      <c r="C432"/>
      <c r="D432"/>
      <c r="E432"/>
      <c r="F432" s="5" t="s">
        <v>117</v>
      </c>
      <c r="G432" s="5" t="s">
        <v>117</v>
      </c>
      <c r="H432" s="5" t="s">
        <v>1264</v>
      </c>
      <c r="I432" s="5" t="s">
        <v>1264</v>
      </c>
      <c r="J432" s="5" t="s">
        <v>748</v>
      </c>
      <c r="K432" s="5" t="s">
        <v>13</v>
      </c>
      <c r="L432" s="5" t="s">
        <v>515</v>
      </c>
      <c r="M432" s="5" t="s">
        <v>516</v>
      </c>
      <c r="N432" s="5" t="s">
        <v>1265</v>
      </c>
      <c r="O432" s="5" t="s">
        <v>1239</v>
      </c>
      <c r="P432" s="5" t="s">
        <v>1266</v>
      </c>
      <c r="R432" s="5" t="s">
        <v>462</v>
      </c>
      <c r="T432" s="5" t="s">
        <v>463</v>
      </c>
      <c r="V432" s="5" t="s">
        <v>127</v>
      </c>
      <c r="Z432" s="5" t="s">
        <v>1</v>
      </c>
      <c r="AD432" s="5">
        <v>10</v>
      </c>
      <c r="AE432" s="5">
        <v>15</v>
      </c>
      <c r="AF432" s="5">
        <v>21</v>
      </c>
      <c r="AG432" s="5">
        <v>4</v>
      </c>
      <c r="BI432" s="5">
        <f t="shared" si="774"/>
        <v>50</v>
      </c>
      <c r="BJ432" s="6">
        <v>246</v>
      </c>
      <c r="BK432" s="6">
        <f t="shared" ref="BK432" si="863">BJ432*BI432</f>
        <v>12300</v>
      </c>
      <c r="BL432" s="6">
        <v>615</v>
      </c>
      <c r="BM432" s="6">
        <f t="shared" ref="BM432" si="864">BL432*BI432</f>
        <v>30750</v>
      </c>
      <c r="BO432" s="5" t="s">
        <v>1137</v>
      </c>
      <c r="BP432" s="5" t="s">
        <v>523</v>
      </c>
      <c r="BQ432" s="5" t="s">
        <v>128</v>
      </c>
    </row>
    <row r="433" spans="1:69" x14ac:dyDescent="0.25">
      <c r="F433" t="s">
        <v>117</v>
      </c>
      <c r="G433" t="s">
        <v>117</v>
      </c>
      <c r="H433" t="s">
        <v>1264</v>
      </c>
      <c r="I433" t="s">
        <v>1264</v>
      </c>
      <c r="J433" t="s">
        <v>748</v>
      </c>
      <c r="K433" t="s">
        <v>13</v>
      </c>
      <c r="L433" t="s">
        <v>515</v>
      </c>
      <c r="M433" t="s">
        <v>516</v>
      </c>
      <c r="N433" t="s">
        <v>1265</v>
      </c>
      <c r="O433" t="s">
        <v>1239</v>
      </c>
      <c r="P433" t="s">
        <v>1266</v>
      </c>
      <c r="R433" t="s">
        <v>462</v>
      </c>
      <c r="T433" t="s">
        <v>463</v>
      </c>
      <c r="V433" t="s">
        <v>127</v>
      </c>
      <c r="Z433" t="s">
        <v>1</v>
      </c>
      <c r="AD433" s="2">
        <v>0</v>
      </c>
      <c r="AE433" s="2">
        <v>0</v>
      </c>
      <c r="AF433" s="2">
        <v>0</v>
      </c>
      <c r="AG433" s="2">
        <v>0</v>
      </c>
      <c r="BI433">
        <f t="shared" si="774"/>
        <v>0</v>
      </c>
      <c r="BJ433" s="4">
        <v>246</v>
      </c>
      <c r="BK433" s="4">
        <f t="shared" ref="BK433" si="865">BJ433*BI433</f>
        <v>0</v>
      </c>
      <c r="BL433" s="4">
        <v>615</v>
      </c>
      <c r="BM433" s="4">
        <f t="shared" ref="BM433" si="866">BL433*BI433</f>
        <v>0</v>
      </c>
      <c r="BO433" t="s">
        <v>1137</v>
      </c>
      <c r="BP433" t="s">
        <v>523</v>
      </c>
      <c r="BQ433" t="s">
        <v>129</v>
      </c>
    </row>
    <row r="434" spans="1:69" s="5" customFormat="1" ht="215.1" customHeight="1" x14ac:dyDescent="0.25">
      <c r="A434"/>
      <c r="B434"/>
      <c r="C434"/>
      <c r="D434"/>
      <c r="E434"/>
      <c r="F434" s="5" t="s">
        <v>117</v>
      </c>
      <c r="G434" s="5" t="s">
        <v>117</v>
      </c>
      <c r="H434" s="5" t="s">
        <v>1267</v>
      </c>
      <c r="I434" s="5" t="s">
        <v>1267</v>
      </c>
      <c r="J434" s="5" t="s">
        <v>748</v>
      </c>
      <c r="K434" s="5" t="s">
        <v>13</v>
      </c>
      <c r="L434" s="5" t="s">
        <v>515</v>
      </c>
      <c r="M434" s="5" t="s">
        <v>516</v>
      </c>
      <c r="N434" s="5" t="s">
        <v>1265</v>
      </c>
      <c r="O434" s="5" t="s">
        <v>1239</v>
      </c>
      <c r="P434" s="5" t="s">
        <v>1268</v>
      </c>
      <c r="R434" s="5" t="s">
        <v>462</v>
      </c>
      <c r="T434" s="5" t="s">
        <v>463</v>
      </c>
      <c r="V434" s="5" t="s">
        <v>127</v>
      </c>
      <c r="Z434" s="5" t="s">
        <v>1</v>
      </c>
      <c r="AD434" s="5">
        <v>8</v>
      </c>
      <c r="AE434" s="5">
        <v>40</v>
      </c>
      <c r="AF434" s="5">
        <v>6</v>
      </c>
      <c r="BI434" s="5">
        <f t="shared" si="774"/>
        <v>54</v>
      </c>
      <c r="BJ434" s="6">
        <v>228</v>
      </c>
      <c r="BK434" s="6">
        <f t="shared" ref="BK434" si="867">BJ434*BI434</f>
        <v>12312</v>
      </c>
      <c r="BL434" s="6">
        <v>570</v>
      </c>
      <c r="BM434" s="6">
        <f t="shared" ref="BM434" si="868">BL434*BI434</f>
        <v>30780</v>
      </c>
      <c r="BO434" s="5" t="s">
        <v>1137</v>
      </c>
      <c r="BP434" s="5" t="s">
        <v>523</v>
      </c>
      <c r="BQ434" s="5" t="s">
        <v>128</v>
      </c>
    </row>
    <row r="435" spans="1:69" x14ac:dyDescent="0.25">
      <c r="F435" t="s">
        <v>117</v>
      </c>
      <c r="G435" t="s">
        <v>117</v>
      </c>
      <c r="H435" t="s">
        <v>1267</v>
      </c>
      <c r="I435" t="s">
        <v>1267</v>
      </c>
      <c r="J435" t="s">
        <v>748</v>
      </c>
      <c r="K435" t="s">
        <v>13</v>
      </c>
      <c r="L435" t="s">
        <v>515</v>
      </c>
      <c r="M435" t="s">
        <v>516</v>
      </c>
      <c r="N435" t="s">
        <v>1265</v>
      </c>
      <c r="O435" t="s">
        <v>1239</v>
      </c>
      <c r="P435" t="s">
        <v>1268</v>
      </c>
      <c r="R435" t="s">
        <v>462</v>
      </c>
      <c r="T435" t="s">
        <v>463</v>
      </c>
      <c r="V435" t="s">
        <v>127</v>
      </c>
      <c r="Z435" t="s">
        <v>1</v>
      </c>
      <c r="AD435" s="2">
        <v>0</v>
      </c>
      <c r="AE435" s="2">
        <v>0</v>
      </c>
      <c r="AF435" s="2">
        <v>0</v>
      </c>
      <c r="BI435">
        <f t="shared" si="774"/>
        <v>0</v>
      </c>
      <c r="BJ435" s="4">
        <v>228</v>
      </c>
      <c r="BK435" s="4">
        <f>BJ435*BI435</f>
        <v>0</v>
      </c>
      <c r="BL435" s="4">
        <v>570</v>
      </c>
      <c r="BM435" s="4">
        <f>BL435*BI435</f>
        <v>0</v>
      </c>
      <c r="BO435" t="s">
        <v>1137</v>
      </c>
      <c r="BP435" t="s">
        <v>523</v>
      </c>
      <c r="BQ435" t="s">
        <v>129</v>
      </c>
    </row>
  </sheetData>
  <sheetProtection autoFilter="0" pivotTables="0"/>
  <autoFilter ref="A3:BV435"/>
  <dataValidations count="18">
    <dataValidation type="whole" showInputMessage="1" showErrorMessage="1" error="The value must be between 0 and 1" prompt="Insert a value between 0 and 1" sqref="AI429 AF429 AB429 AI427 AB427:AC427 AJ425 AJ423 AB423 AF419 AD417:AG417 AC413 AB407 AD405 AD403:AG403 AG401 AD401 AI399 AC399:AD399 AG397 AB397 AD395 AB393 AG391:AH391 AD389:AF389 AE385 AB383 AG381 AE381 AG377 AG375 AF373 AD373 AG363 AD363 AJ361 AD359 AO355 AG351 AM349 AI347 AG345 AC341 AF339:AH339 AC339 AO337 AO335 AJ333:AK333 AM331 AJ331 AF331 AI329 AD329 AC327 AC325 AG323 AI321 AF321 AG319 AE317 AS311 AQ311 AE311 AK307 AM305 AI305 AK303 AM301 AK301 AE301 AC301 AO299 AM299 AJ299:AK299 AG299:AH299 AE299 AQ297 AN297 AC293 AE291 AK289 AG289:AH289 AC289:AD289 AE287 AH285 AD285 AK283 AK281 AH281 AE281 AK279 AG279 AM277 AK277 AE277 AH275 AL271 AG271 AM269 AG267 AD265 AJ263 AF263 AK261 AH261:AI261 AM259:AN259 AI259 AD259 AI257 AE257 AC257 AC255 AI253 AG253 AD253:AE253 AG251 AO249 AH247 AE247 AI245 AI243 AG241 AE241 AG239 AH237 AE237 AM235 AI233 AE233:AG233 AO231 AE229 AC229 AF227 AP215 AB213 AD211 AC209:AE209 AD207 AF205 AC205 AE203:AF203 AF201:AG201 AF199 AF195 AB193:AC193 AD191 AD189 AC187 AE185 AB185:AC185 AF181 AF179 AC179:AD179 AB177:AH177 AD175 AB175 AC173:AD173 AD171 AB169 AC163 AG161 AD161 AD159 AD155 AD153 AH151 AC151 AF149:AG149 AC149:AD149 AH145 AE139 AH133 AD131 AF129 AD127 AD125 AD123 AB119:AC119 AF117 AH115 AH113 AE113:AF113 AC113 AM111 AI111 AC111:AE111 AE109 AJ107 AG105:AI105 AC103 AL101 AF101 AD101 AC97 AI95 AE95 AC95 AK93:AL93 AC93 AH91:AJ91 AJ89 AF89 AC89:AD89 AH87 AH85 AC83:AE83 AQ81 AD81 AO79 AH79 AF77 AK75:AM75 AD73 AF71 AQ69 AM69 AF69:AG69 AM67 AD65 AM63 AG61 AD59 AE57 AL55 AM53 AJ53 AM51 AJ49 AC49:AF49 AI47:AJ47 AC47 AI45 AC45 AE43 AH41 AI39 AK37 AH35 AO33 AK33 AE31 AJ29 AG27 AO25 AJ23 AG23 AC23 AF21 AD21 AD19 AM17 AC17 AM15 AH13 AJ11 AE11 AK9:AL9 AH7 AD7 AL5 AJ5 AH5 AC5:AF5">
      <formula1>0</formula1>
      <formula2>1</formula2>
    </dataValidation>
    <dataValidation type="whole" showInputMessage="1" showErrorMessage="1" error="The value must be between 0 and 2" prompt="Insert a value between 0 and 2" sqref="AG5 AG427:AH427 AB419 AB417:AC417 AE413:AF413 AC407 AE401:AF401 AG399:AH399 AE399 AF397 AC397 AC395 AC393:AD393 AC391:AF391 AD381 AC379:AD379 AG373 AC365 AK361 AI361 AS359 AC357 AQ355 AM355 AK355 AI355 AG355 AE355 AS355 AC353 AC343 AI341 AG341 AJ339 AL333:AM333 AI333 AO331 AH331 AM311 AC311 AI299 AJ297 AK295 AJ289 AE289:AF289 AI277 AE275 AG273 AH271:AK271 AE271:AF271 AJ261 AF261 AE259 AF253 AK247 AG237 AH233 AA225 AC213 AE197 AC197 AD195 AB183 AE179 AC175 AE173 AE171 AB167:AE167 AC165:AD165 AD163 AE161:AF161 AB157 AB151 AG147 AG145 AB145 AF143 AB143:AC143 AF141 AD137 AB137 AF133 AE121 AB121:AC121 AG115 AJ111:AL111 AH111 AF91:AG91 AI89 AE89 AD85:AE85 AN81 AJ81:AK81 AG81 AE81 AJ79:AK79 AG79 AE79 AQ73 AC73 AE69 AC69 AH59 AE59:AF59 AK47 AG47:AH47 AE47 AE23 AE17 AI5">
      <formula1>0</formula1>
      <formula2>2</formula2>
    </dataValidation>
    <dataValidation type="whole" showInputMessage="1" showErrorMessage="1" error="The value must be between 0 and 3" prompt="Insert a value between 0 and 3" sqref="AG59 AH425 AD421 AD415 AC409 AF399 AF379 AE373 AB371 AC369 AB367 AL341:AM341 AE339 AC309 AI301 AG301 AO297 AM297 AK297 AI295 AK293 AG277 AK259 AG259 AA223 AA217 AF211 AC199 AD183 AF169 AG151 AD151 AE149 AC147 AF145 AE143 AE141 AB141 AF137 AB135 AG111 AC99 AG89 AM81 AH81:AI81">
      <formula1>0</formula1>
      <formula2>3</formula2>
    </dataValidation>
    <dataValidation type="whole" showInputMessage="1" showErrorMessage="1" error="The value must be between 0 and 6" prompt="Insert a value between 0 and 6" sqref="AO97 AF435 AE431 AD427 AG423 AE407 AH407:AI407 AH365 AD333 AC201 AF151 AC145 AD139">
      <formula1>0</formula1>
      <formula2>6</formula2>
    </dataValidation>
    <dataValidation type="whole" showInputMessage="1" showErrorMessage="1" error="The value must be between 0 and 8" prompt="Insert a value between 0 and 8" sqref="AC135 AD435 AF423 AE331 AG297 AE273 AA221 AC183 AD147:AF147">
      <formula1>0</formula1>
      <formula2>8</formula2>
    </dataValidation>
    <dataValidation type="whole" showInputMessage="1" showErrorMessage="1" error="The value must be between 0 and 7" prompt="Insert a value between 0 and 7" sqref="AD135 AG431 AD431 AG425 AF421 AF407 AD397 AE379 AF365 AI357 AC355 AG295 AE295 AG293 AD201 AC137">
      <formula1>0</formula1>
      <formula2>7</formula2>
    </dataValidation>
    <dataValidation type="whole" showInputMessage="1" showErrorMessage="1" error="The value must be between 0 and 15" prompt="Insert a value between 0 and 15" sqref="AB139 AE433">
      <formula1>0</formula1>
      <formula2>15</formula2>
    </dataValidation>
    <dataValidation type="whole" showInputMessage="1" showErrorMessage="1" error="The value must be between 0 and 13" prompt="Insert a value between 0 and 13" sqref="AC139">
      <formula1>0</formula1>
      <formula2>13</formula2>
    </dataValidation>
    <dataValidation type="whole" showInputMessage="1" showErrorMessage="1" error="The value must be between 0 and 5" prompt="Insert a value between 0 and 5" sqref="AE427 AH423 AC423 AG421 AE421 AE415 AG407 AA387 AG331 AC315 AC313 AA219 AD203 AE201 AC181 AC141:AD141">
      <formula1>0</formula1>
      <formula2>5</formula2>
    </dataValidation>
    <dataValidation type="whole" showInputMessage="1" showErrorMessage="1" error="The value must be between 0 and 4" prompt="Insert a value between 0 and 4" sqref="AD143 AG433 AF427 AI425 AB425:AC425 AB411 AD407 AE397 AG365 AD365 AH333 AI331 AD331 AD315 AH297:AI297 AC295 AE211 AD199 AD197 AC169:AE169 AE151 AD145:AE145">
      <formula1>0</formula1>
      <formula2>4</formula2>
    </dataValidation>
    <dataValidation type="whole" showInputMessage="1" showErrorMessage="1" error="The value must be between 0 and 9" prompt="Insert a value between 0 and 9" sqref="AE293 AF431 AF425 AD425 AE423 AF333 AC333 AE297">
      <formula1>0</formula1>
      <formula2>9</formula2>
    </dataValidation>
    <dataValidation type="whole" showInputMessage="1" showErrorMessage="1" error="The value must be between 0 and 23" prompt="Insert a value between 0 and 23" sqref="AC331">
      <formula1>0</formula1>
      <formula2>23</formula2>
    </dataValidation>
    <dataValidation type="whole" showInputMessage="1" showErrorMessage="1" error="The value must be between 0 and 16" prompt="Insert a value between 0 and 16" sqref="AE333">
      <formula1>0</formula1>
      <formula2>16</formula2>
    </dataValidation>
    <dataValidation type="whole" showInputMessage="1" showErrorMessage="1" error="The value must be between 0 and 12" prompt="Insert a value between 0 and 12" sqref="AG333">
      <formula1>0</formula1>
      <formula2>12</formula2>
    </dataValidation>
    <dataValidation type="whole" showInputMessage="1" showErrorMessage="1" error="The value must be between 0 and 11" prompt="Insert a value between 0 and 11" sqref="AD423">
      <formula1>0</formula1>
      <formula2>11</formula2>
    </dataValidation>
    <dataValidation type="whole" showInputMessage="1" showErrorMessage="1" error="The value must be between 0 and 10" prompt="Insert a value between 0 and 10" sqref="AE425 AD433">
      <formula1>0</formula1>
      <formula2>10</formula2>
    </dataValidation>
    <dataValidation type="whole" showInputMessage="1" showErrorMessage="1" error="The value must be between 0 and 21" prompt="Insert a value between 0 and 21" sqref="AF433">
      <formula1>0</formula1>
      <formula2>21</formula2>
    </dataValidation>
    <dataValidation type="whole" showInputMessage="1" showErrorMessage="1" error="The value must be between 0 and 40" prompt="Insert a value between 0 and 40" sqref="AE435">
      <formula1>0</formula1>
      <formula2>40</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Offer w  pic</vt:lpstr>
      <vt:lpstr>qtyconf1</vt:lpstr>
      <vt:lpstr>qtyprof1</vt:lpstr>
      <vt:lpstr>rtlconf1</vt:lpstr>
      <vt:lpstr>rtlprof1</vt:lpstr>
      <vt:lpstr>whsconf1</vt:lpstr>
      <vt:lpstr>whsprof1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OfferFile</dc:title>
  <dc:subject/>
  <dc:creator/>
  <cp:lastModifiedBy>Dators</cp:lastModifiedBy>
  <dcterms:created xsi:type="dcterms:W3CDTF">2026-06-12T15:09:04Z</dcterms:created>
  <dcterms:modified xsi:type="dcterms:W3CDTF">2026-06-17T15:05:25Z</dcterms:modified>
</cp:coreProperties>
</file>